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T:\Hospital_Discharges\Hospitalization_tables\Hosp Tables 2020\"/>
    </mc:Choice>
  </mc:AlternateContent>
  <xr:revisionPtr revIDLastSave="0" documentId="8_{20490ADE-AABE-40BA-BF84-5A8CCA8403DA}" xr6:coauthVersionLast="47" xr6:coauthVersionMax="47" xr10:uidLastSave="{00000000-0000-0000-0000-000000000000}"/>
  <bookViews>
    <workbookView xWindow="-108" yWindow="-108" windowWidth="23256" windowHeight="12456" firstSheet="2" activeTab="9" xr2:uid="{00000000-000D-0000-FFFF-FFFF00000000}"/>
  </bookViews>
  <sheets>
    <sheet name="List of Tables" sheetId="14" r:id="rId1"/>
    <sheet name="H-1_2020" sheetId="99" r:id="rId2"/>
    <sheet name="H-2_2020" sheetId="101" r:id="rId3"/>
    <sheet name="H-5_2020" sheetId="74" r:id="rId4"/>
    <sheet name="H-6_2020" sheetId="87" r:id="rId5"/>
    <sheet name="H-7_2020" sheetId="97" r:id="rId6"/>
    <sheet name="H-9_2020" sheetId="78" r:id="rId7"/>
    <sheet name="H-10_2020" sheetId="77" r:id="rId8"/>
    <sheet name="H-11_2020" sheetId="76" r:id="rId9"/>
    <sheet name="H-12_2020" sheetId="98" r:id="rId10"/>
  </sheets>
  <definedNames>
    <definedName name="IDX" localSheetId="1">'H-1_2020'!#REF!</definedName>
    <definedName name="IDX" localSheetId="2">'H-2_2020'!#REF!</definedName>
    <definedName name="_xlnm.Print_Area" localSheetId="1">'H-1_2020'!#REF!</definedName>
    <definedName name="_xlnm.Print_Area" localSheetId="9">'H-12_2020'!$A$1:$P$169</definedName>
    <definedName name="_xlnm.Print_Area" localSheetId="2">'H-2_2020'!#REF!</definedName>
    <definedName name="_xlnm.Print_Area" localSheetId="5">'H-7_2020'!$A$1:$S$164</definedName>
    <definedName name="_xlnm.Print_Titles" localSheetId="1">'H-1_2020'!$1:$6</definedName>
    <definedName name="_xlnm.Print_Titles" localSheetId="7">'H-10_2020'!$1:$7</definedName>
    <definedName name="_xlnm.Print_Titles" localSheetId="8">'H-11_2020'!$1:$7</definedName>
    <definedName name="_xlnm.Print_Titles" localSheetId="9">'H-12_2020'!$1:$6</definedName>
    <definedName name="_xlnm.Print_Titles" localSheetId="2">'H-2_2020'!$1:$6</definedName>
    <definedName name="_xlnm.Print_Titles" localSheetId="5">'H-7_2020'!$1:$6</definedName>
    <definedName name="_xlnm.Print_Titles" localSheetId="6">'H-9_2020'!$1:$7</definedName>
    <definedName name="Z_9EFB99C0_A628_11D6_B1E5_C42A2875B645_.wvu.PrintTitles" localSheetId="1" hidden="1">'H-1_2020'!$1:$6</definedName>
    <definedName name="Z_9EFB99C0_A628_11D6_B1E5_C42A2875B645_.wvu.PrintTitles" localSheetId="9" hidden="1">'H-12_2020'!$1:$6</definedName>
    <definedName name="Z_9EFB99C0_A628_11D6_B1E5_C42A2875B645_.wvu.PrintTitles" localSheetId="2" hidden="1">'H-2_2020'!$1:$6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6" i="98" l="1"/>
  <c r="N146" i="98"/>
  <c r="L146" i="98"/>
  <c r="O145" i="98"/>
  <c r="N145" i="98"/>
  <c r="L145" i="98"/>
  <c r="O141" i="98"/>
  <c r="N141" i="98"/>
  <c r="M141" i="98"/>
  <c r="L141" i="98"/>
  <c r="O140" i="98"/>
  <c r="N140" i="98"/>
  <c r="M140" i="98"/>
  <c r="L140" i="98"/>
  <c r="O139" i="98"/>
  <c r="N139" i="98"/>
  <c r="M139" i="98"/>
  <c r="L139" i="98"/>
  <c r="O138" i="98"/>
  <c r="N138" i="98"/>
  <c r="M138" i="98"/>
  <c r="L138" i="98"/>
  <c r="O137" i="98"/>
  <c r="N137" i="98"/>
  <c r="M137" i="98"/>
  <c r="L137" i="98"/>
  <c r="O136" i="98"/>
  <c r="N136" i="98"/>
  <c r="M136" i="98"/>
  <c r="L136" i="98"/>
  <c r="O135" i="98"/>
  <c r="N135" i="98"/>
  <c r="M135" i="98"/>
  <c r="L135" i="98"/>
  <c r="O134" i="98"/>
  <c r="N134" i="98"/>
  <c r="M134" i="98"/>
  <c r="L134" i="98"/>
  <c r="O133" i="98"/>
  <c r="N133" i="98"/>
  <c r="M133" i="98"/>
  <c r="L133" i="98"/>
  <c r="O132" i="98"/>
  <c r="N132" i="98"/>
  <c r="M132" i="98"/>
  <c r="L132" i="98"/>
  <c r="O131" i="98"/>
  <c r="N131" i="98"/>
  <c r="M131" i="98"/>
  <c r="L131" i="98"/>
  <c r="O130" i="98"/>
  <c r="N130" i="98"/>
  <c r="M130" i="98"/>
  <c r="L130" i="98"/>
  <c r="O129" i="98"/>
  <c r="N129" i="98"/>
  <c r="M129" i="98"/>
  <c r="L129" i="98"/>
  <c r="O128" i="98"/>
  <c r="N128" i="98"/>
  <c r="M128" i="98"/>
  <c r="L128" i="98"/>
  <c r="O127" i="98"/>
  <c r="N127" i="98"/>
  <c r="M127" i="98"/>
  <c r="L127" i="98"/>
  <c r="O126" i="98"/>
  <c r="N126" i="98"/>
  <c r="M126" i="98"/>
  <c r="L126" i="98"/>
  <c r="O125" i="98"/>
  <c r="N125" i="98"/>
  <c r="M125" i="98"/>
  <c r="L125" i="98"/>
  <c r="O124" i="98"/>
  <c r="N124" i="98"/>
  <c r="M124" i="98"/>
  <c r="L124" i="98"/>
  <c r="O123" i="98"/>
  <c r="N123" i="98"/>
  <c r="M123" i="98"/>
  <c r="L123" i="98"/>
  <c r="O122" i="98"/>
  <c r="N122" i="98"/>
  <c r="M122" i="98"/>
  <c r="L122" i="98"/>
  <c r="O121" i="98"/>
  <c r="N121" i="98"/>
  <c r="M121" i="98"/>
  <c r="L121" i="98"/>
  <c r="O120" i="98"/>
  <c r="N120" i="98"/>
  <c r="M120" i="98"/>
  <c r="L120" i="98"/>
  <c r="O119" i="98"/>
  <c r="N119" i="98"/>
  <c r="M119" i="98"/>
  <c r="L119" i="98"/>
  <c r="O118" i="98"/>
  <c r="N118" i="98"/>
  <c r="M118" i="98"/>
  <c r="L118" i="98"/>
  <c r="O117" i="98"/>
  <c r="N117" i="98"/>
  <c r="M117" i="98"/>
  <c r="L117" i="98"/>
  <c r="O116" i="98"/>
  <c r="N116" i="98"/>
  <c r="M116" i="98"/>
  <c r="L116" i="98"/>
  <c r="O115" i="98"/>
  <c r="N115" i="98"/>
  <c r="M115" i="98"/>
  <c r="L115" i="98"/>
  <c r="O114" i="98"/>
  <c r="N114" i="98"/>
  <c r="M114" i="98"/>
  <c r="L114" i="98"/>
  <c r="O113" i="98"/>
  <c r="N113" i="98"/>
  <c r="M113" i="98"/>
  <c r="L113" i="98"/>
  <c r="O112" i="98"/>
  <c r="N112" i="98"/>
  <c r="M112" i="98"/>
  <c r="L112" i="98"/>
  <c r="O111" i="98"/>
  <c r="N111" i="98"/>
  <c r="M111" i="98"/>
  <c r="L111" i="98"/>
  <c r="O110" i="98"/>
  <c r="N110" i="98"/>
  <c r="M110" i="98"/>
  <c r="L110" i="98"/>
  <c r="O109" i="98"/>
  <c r="N109" i="98"/>
  <c r="M109" i="98"/>
  <c r="L109" i="98"/>
  <c r="O108" i="98"/>
  <c r="N108" i="98"/>
  <c r="M108" i="98"/>
  <c r="L108" i="98"/>
  <c r="O106" i="98"/>
  <c r="N106" i="98"/>
  <c r="M106" i="98"/>
  <c r="L106" i="98"/>
  <c r="O105" i="98"/>
  <c r="N105" i="98"/>
  <c r="M105" i="98"/>
  <c r="L105" i="98"/>
  <c r="O104" i="98"/>
  <c r="N104" i="98"/>
  <c r="M104" i="98"/>
  <c r="L104" i="98"/>
  <c r="O103" i="98"/>
  <c r="N103" i="98"/>
  <c r="M103" i="98"/>
  <c r="L103" i="98"/>
  <c r="O102" i="98"/>
  <c r="N102" i="98"/>
  <c r="M102" i="98"/>
  <c r="L102" i="98"/>
  <c r="O101" i="98"/>
  <c r="N101" i="98"/>
  <c r="M101" i="98"/>
  <c r="L101" i="98"/>
  <c r="O100" i="98"/>
  <c r="N100" i="98"/>
  <c r="M100" i="98"/>
  <c r="L100" i="98"/>
  <c r="O99" i="98"/>
  <c r="N99" i="98"/>
  <c r="M99" i="98"/>
  <c r="L99" i="98"/>
  <c r="O59" i="98"/>
  <c r="N59" i="98"/>
  <c r="M59" i="98"/>
  <c r="L59" i="98"/>
  <c r="O58" i="98"/>
  <c r="N58" i="98"/>
  <c r="M58" i="98"/>
  <c r="L58" i="98"/>
  <c r="O57" i="98"/>
  <c r="N57" i="98"/>
  <c r="M57" i="98"/>
  <c r="L57" i="98"/>
  <c r="O56" i="98"/>
  <c r="N56" i="98"/>
  <c r="M56" i="98"/>
  <c r="L56" i="98"/>
  <c r="O55" i="98"/>
  <c r="N55" i="98"/>
  <c r="M55" i="98"/>
  <c r="L55" i="98"/>
  <c r="O54" i="98"/>
  <c r="N54" i="98"/>
  <c r="M54" i="98"/>
  <c r="L54" i="98"/>
  <c r="O53" i="98"/>
  <c r="N53" i="98"/>
  <c r="M53" i="98"/>
  <c r="L53" i="98"/>
  <c r="O52" i="98"/>
  <c r="N52" i="98"/>
  <c r="M52" i="98"/>
  <c r="L52" i="98"/>
  <c r="O51" i="98"/>
  <c r="N51" i="98"/>
  <c r="M51" i="98"/>
  <c r="L51" i="98"/>
  <c r="O50" i="98"/>
  <c r="N50" i="98"/>
  <c r="M50" i="98"/>
  <c r="L50" i="98"/>
  <c r="O49" i="98"/>
  <c r="N49" i="98"/>
  <c r="M49" i="98"/>
  <c r="L49" i="98"/>
  <c r="O48" i="98"/>
  <c r="N48" i="98"/>
  <c r="M48" i="98"/>
  <c r="L48" i="98"/>
  <c r="O47" i="98"/>
  <c r="N47" i="98"/>
  <c r="M47" i="98"/>
  <c r="L47" i="98"/>
  <c r="O46" i="98"/>
  <c r="N46" i="98"/>
  <c r="M46" i="98"/>
  <c r="L46" i="98"/>
  <c r="O45" i="98"/>
  <c r="N45" i="98"/>
  <c r="M45" i="98"/>
  <c r="L45" i="98"/>
  <c r="O44" i="98"/>
  <c r="N44" i="98"/>
  <c r="M44" i="98"/>
  <c r="L44" i="98"/>
  <c r="O43" i="98"/>
  <c r="N43" i="98"/>
  <c r="M43" i="98"/>
  <c r="L43" i="98"/>
  <c r="O42" i="98"/>
  <c r="N42" i="98"/>
  <c r="M42" i="98"/>
  <c r="L42" i="98"/>
  <c r="O41" i="98"/>
  <c r="N41" i="98"/>
  <c r="M41" i="98"/>
  <c r="L41" i="98"/>
  <c r="O40" i="98"/>
  <c r="N40" i="98"/>
  <c r="M40" i="98"/>
  <c r="L40" i="98"/>
  <c r="O39" i="98"/>
  <c r="N39" i="98"/>
  <c r="M39" i="98"/>
  <c r="L39" i="98"/>
  <c r="O38" i="98"/>
  <c r="N38" i="98"/>
  <c r="M38" i="98"/>
  <c r="L38" i="98"/>
  <c r="O37" i="98"/>
  <c r="N37" i="98"/>
  <c r="M37" i="98"/>
  <c r="L37" i="98"/>
  <c r="O36" i="98"/>
  <c r="N36" i="98"/>
  <c r="M36" i="98"/>
  <c r="L36" i="98"/>
  <c r="O35" i="98"/>
  <c r="N35" i="98"/>
  <c r="M35" i="98"/>
  <c r="L35" i="98"/>
  <c r="O34" i="98"/>
  <c r="N34" i="98"/>
  <c r="M34" i="98"/>
  <c r="L34" i="98"/>
  <c r="O33" i="98"/>
  <c r="N33" i="98"/>
  <c r="M33" i="98"/>
  <c r="L33" i="98"/>
  <c r="O32" i="98"/>
  <c r="N32" i="98"/>
  <c r="M32" i="98"/>
  <c r="L32" i="98"/>
  <c r="O31" i="98"/>
  <c r="N31" i="98"/>
  <c r="M31" i="98"/>
  <c r="L31" i="98"/>
  <c r="O30" i="98"/>
  <c r="N30" i="98"/>
  <c r="M30" i="98"/>
  <c r="L30" i="98"/>
  <c r="O29" i="98"/>
  <c r="N29" i="98"/>
  <c r="M29" i="98"/>
  <c r="L29" i="98"/>
  <c r="O28" i="98"/>
  <c r="N28" i="98"/>
  <c r="M28" i="98"/>
  <c r="L28" i="98"/>
  <c r="O27" i="98"/>
  <c r="N27" i="98"/>
  <c r="M27" i="98"/>
  <c r="L27" i="98"/>
  <c r="O26" i="98"/>
  <c r="N26" i="98"/>
  <c r="M26" i="98"/>
  <c r="L26" i="98"/>
  <c r="O25" i="98"/>
  <c r="N25" i="98"/>
  <c r="M25" i="98"/>
  <c r="L25" i="98"/>
  <c r="O24" i="98"/>
  <c r="N24" i="98"/>
  <c r="M24" i="98"/>
  <c r="L24" i="98"/>
  <c r="O23" i="98"/>
  <c r="N23" i="98"/>
  <c r="M23" i="98"/>
  <c r="L23" i="98"/>
  <c r="O22" i="98"/>
  <c r="N22" i="98"/>
  <c r="M22" i="98"/>
  <c r="L22" i="98"/>
  <c r="O21" i="98"/>
  <c r="N21" i="98"/>
  <c r="M21" i="98"/>
  <c r="L21" i="98"/>
  <c r="O20" i="98"/>
  <c r="N20" i="98"/>
  <c r="M20" i="98"/>
  <c r="L20" i="98"/>
  <c r="O19" i="98"/>
  <c r="N19" i="98"/>
  <c r="M19" i="98"/>
  <c r="L19" i="98"/>
  <c r="O18" i="98"/>
  <c r="N18" i="98"/>
  <c r="M18" i="98"/>
  <c r="L18" i="98"/>
  <c r="O17" i="98"/>
  <c r="N17" i="98"/>
  <c r="M17" i="98"/>
  <c r="L17" i="98"/>
  <c r="O16" i="98"/>
  <c r="N16" i="98"/>
  <c r="M16" i="98"/>
  <c r="L16" i="98"/>
  <c r="O15" i="98"/>
  <c r="N15" i="98"/>
  <c r="M15" i="98"/>
  <c r="L15" i="98"/>
  <c r="O13" i="98"/>
  <c r="N13" i="98"/>
  <c r="M13" i="98"/>
  <c r="L13" i="98"/>
  <c r="O12" i="98"/>
  <c r="N12" i="98"/>
  <c r="M12" i="98"/>
  <c r="L12" i="98"/>
  <c r="R153" i="97"/>
  <c r="Q153" i="97"/>
  <c r="P153" i="97"/>
  <c r="O153" i="97"/>
  <c r="N153" i="97"/>
  <c r="M153" i="97"/>
  <c r="L153" i="97"/>
  <c r="K153" i="97"/>
  <c r="J153" i="97"/>
  <c r="I153" i="97"/>
  <c r="H153" i="97"/>
  <c r="G153" i="97"/>
  <c r="R152" i="97"/>
  <c r="Q152" i="97"/>
  <c r="P152" i="97"/>
  <c r="O152" i="97"/>
  <c r="N152" i="97"/>
  <c r="M152" i="97"/>
  <c r="L152" i="97"/>
  <c r="K152" i="97"/>
  <c r="J152" i="97"/>
  <c r="I152" i="97"/>
  <c r="H152" i="97"/>
  <c r="G152" i="97"/>
  <c r="R150" i="97"/>
  <c r="Q150" i="97"/>
  <c r="P150" i="97"/>
  <c r="O150" i="97"/>
  <c r="N150" i="97"/>
  <c r="M150" i="97"/>
  <c r="L150" i="97"/>
  <c r="K150" i="97"/>
  <c r="J150" i="97"/>
  <c r="I150" i="97"/>
  <c r="H150" i="97"/>
  <c r="G150" i="97"/>
  <c r="R148" i="97"/>
  <c r="Q148" i="97"/>
  <c r="P148" i="97"/>
  <c r="O148" i="97"/>
  <c r="N148" i="97"/>
  <c r="M148" i="97"/>
  <c r="L148" i="97"/>
  <c r="K148" i="97"/>
  <c r="J148" i="97"/>
  <c r="I148" i="97"/>
  <c r="H148" i="97"/>
  <c r="G148" i="97"/>
  <c r="R147" i="97"/>
  <c r="Q147" i="97"/>
  <c r="P147" i="97"/>
  <c r="O147" i="97"/>
  <c r="N147" i="97"/>
  <c r="M147" i="97"/>
  <c r="L147" i="97"/>
  <c r="K147" i="97"/>
  <c r="J147" i="97"/>
  <c r="I147" i="97"/>
  <c r="H147" i="97"/>
  <c r="G147" i="97"/>
  <c r="R146" i="97"/>
  <c r="Q146" i="97"/>
  <c r="P146" i="97"/>
  <c r="O146" i="97"/>
  <c r="N146" i="97"/>
  <c r="M146" i="97"/>
  <c r="L146" i="97"/>
  <c r="K146" i="97"/>
  <c r="J146" i="97"/>
  <c r="I146" i="97"/>
  <c r="H146" i="97"/>
  <c r="G146" i="97"/>
  <c r="R145" i="97"/>
  <c r="Q145" i="97"/>
  <c r="P145" i="97"/>
  <c r="O145" i="97"/>
  <c r="N145" i="97"/>
  <c r="M145" i="97"/>
  <c r="L145" i="97"/>
  <c r="K145" i="97"/>
  <c r="J145" i="97"/>
  <c r="I145" i="97"/>
  <c r="H145" i="97"/>
  <c r="G145" i="97"/>
  <c r="R144" i="97"/>
  <c r="Q144" i="97"/>
  <c r="P144" i="97"/>
  <c r="O144" i="97"/>
  <c r="N144" i="97"/>
  <c r="M144" i="97"/>
  <c r="L144" i="97"/>
  <c r="K144" i="97"/>
  <c r="J144" i="97"/>
  <c r="I144" i="97"/>
  <c r="H144" i="97"/>
  <c r="G144" i="97"/>
  <c r="R143" i="97"/>
  <c r="Q143" i="97"/>
  <c r="P143" i="97"/>
  <c r="O143" i="97"/>
  <c r="N143" i="97"/>
  <c r="M143" i="97"/>
  <c r="L143" i="97"/>
  <c r="K143" i="97"/>
  <c r="J143" i="97"/>
  <c r="I143" i="97"/>
  <c r="H143" i="97"/>
  <c r="G143" i="97"/>
  <c r="R142" i="97"/>
  <c r="Q142" i="97"/>
  <c r="P142" i="97"/>
  <c r="O142" i="97"/>
  <c r="N142" i="97"/>
  <c r="M142" i="97"/>
  <c r="L142" i="97"/>
  <c r="K142" i="97"/>
  <c r="J142" i="97"/>
  <c r="I142" i="97"/>
  <c r="H142" i="97"/>
  <c r="G142" i="97"/>
  <c r="R141" i="97"/>
  <c r="Q141" i="97"/>
  <c r="P141" i="97"/>
  <c r="O141" i="97"/>
  <c r="N141" i="97"/>
  <c r="M141" i="97"/>
  <c r="L141" i="97"/>
  <c r="K141" i="97"/>
  <c r="J141" i="97"/>
  <c r="I141" i="97"/>
  <c r="H141" i="97"/>
  <c r="G141" i="97"/>
  <c r="R140" i="97"/>
  <c r="Q140" i="97"/>
  <c r="P140" i="97"/>
  <c r="O140" i="97"/>
  <c r="N140" i="97"/>
  <c r="M140" i="97"/>
  <c r="L140" i="97"/>
  <c r="K140" i="97"/>
  <c r="J140" i="97"/>
  <c r="I140" i="97"/>
  <c r="H140" i="97"/>
  <c r="G140" i="97"/>
  <c r="R139" i="97"/>
  <c r="Q139" i="97"/>
  <c r="P139" i="97"/>
  <c r="O139" i="97"/>
  <c r="N139" i="97"/>
  <c r="M139" i="97"/>
  <c r="L139" i="97"/>
  <c r="K139" i="97"/>
  <c r="J139" i="97"/>
  <c r="I139" i="97"/>
  <c r="H139" i="97"/>
  <c r="G139" i="97"/>
  <c r="R138" i="97"/>
  <c r="Q138" i="97"/>
  <c r="P138" i="97"/>
  <c r="O138" i="97"/>
  <c r="L138" i="97"/>
  <c r="K138" i="97"/>
  <c r="J138" i="97"/>
  <c r="I138" i="97"/>
  <c r="R137" i="97"/>
  <c r="Q137" i="97"/>
  <c r="P137" i="97"/>
  <c r="O137" i="97"/>
  <c r="L137" i="97"/>
  <c r="K137" i="97"/>
  <c r="J137" i="97"/>
  <c r="I137" i="97"/>
  <c r="R136" i="97"/>
  <c r="Q136" i="97"/>
  <c r="P136" i="97"/>
  <c r="O136" i="97"/>
  <c r="N136" i="97"/>
  <c r="M136" i="97"/>
  <c r="L136" i="97"/>
  <c r="K136" i="97"/>
  <c r="J136" i="97"/>
  <c r="I136" i="97"/>
  <c r="H136" i="97"/>
  <c r="G136" i="97"/>
  <c r="R135" i="97"/>
  <c r="Q135" i="97"/>
  <c r="P135" i="97"/>
  <c r="O135" i="97"/>
  <c r="N135" i="97"/>
  <c r="M135" i="97"/>
  <c r="L135" i="97"/>
  <c r="K135" i="97"/>
  <c r="J135" i="97"/>
  <c r="I135" i="97"/>
  <c r="H135" i="97"/>
  <c r="G135" i="97"/>
  <c r="R134" i="97"/>
  <c r="Q134" i="97"/>
  <c r="P134" i="97"/>
  <c r="O134" i="97"/>
  <c r="N134" i="97"/>
  <c r="M134" i="97"/>
  <c r="L134" i="97"/>
  <c r="K134" i="97"/>
  <c r="J134" i="97"/>
  <c r="I134" i="97"/>
  <c r="H134" i="97"/>
  <c r="G134" i="97"/>
  <c r="R133" i="97"/>
  <c r="Q133" i="97"/>
  <c r="P133" i="97"/>
  <c r="O133" i="97"/>
  <c r="N133" i="97"/>
  <c r="M133" i="97"/>
  <c r="L133" i="97"/>
  <c r="K133" i="97"/>
  <c r="J133" i="97"/>
  <c r="I133" i="97"/>
  <c r="H133" i="97"/>
  <c r="G133" i="97"/>
  <c r="R132" i="97"/>
  <c r="Q132" i="97"/>
  <c r="P132" i="97"/>
  <c r="O132" i="97"/>
  <c r="N132" i="97"/>
  <c r="M132" i="97"/>
  <c r="L132" i="97"/>
  <c r="K132" i="97"/>
  <c r="J132" i="97"/>
  <c r="I132" i="97"/>
  <c r="H132" i="97"/>
  <c r="G132" i="97"/>
  <c r="R131" i="97"/>
  <c r="Q131" i="97"/>
  <c r="P131" i="97"/>
  <c r="O131" i="97"/>
  <c r="N131" i="97"/>
  <c r="M131" i="97"/>
  <c r="L131" i="97"/>
  <c r="K131" i="97"/>
  <c r="J131" i="97"/>
  <c r="I131" i="97"/>
  <c r="H131" i="97"/>
  <c r="G131" i="97"/>
  <c r="R130" i="97"/>
  <c r="Q130" i="97"/>
  <c r="P130" i="97"/>
  <c r="O130" i="97"/>
  <c r="N130" i="97"/>
  <c r="M130" i="97"/>
  <c r="L130" i="97"/>
  <c r="K130" i="97"/>
  <c r="J130" i="97"/>
  <c r="I130" i="97"/>
  <c r="H130" i="97"/>
  <c r="G130" i="97"/>
  <c r="R129" i="97"/>
  <c r="Q129" i="97"/>
  <c r="P129" i="97"/>
  <c r="O129" i="97"/>
  <c r="N129" i="97"/>
  <c r="M129" i="97"/>
  <c r="L129" i="97"/>
  <c r="K129" i="97"/>
  <c r="J129" i="97"/>
  <c r="I129" i="97"/>
  <c r="H129" i="97"/>
  <c r="G129" i="97"/>
  <c r="R128" i="97"/>
  <c r="Q128" i="97"/>
  <c r="P128" i="97"/>
  <c r="O128" i="97"/>
  <c r="N128" i="97"/>
  <c r="M128" i="97"/>
  <c r="L128" i="97"/>
  <c r="K128" i="97"/>
  <c r="J128" i="97"/>
  <c r="I128" i="97"/>
  <c r="H128" i="97"/>
  <c r="G128" i="97"/>
  <c r="R127" i="97"/>
  <c r="Q127" i="97"/>
  <c r="P127" i="97"/>
  <c r="O127" i="97"/>
  <c r="N127" i="97"/>
  <c r="M127" i="97"/>
  <c r="L127" i="97"/>
  <c r="K127" i="97"/>
  <c r="J127" i="97"/>
  <c r="I127" i="97"/>
  <c r="H127" i="97"/>
  <c r="G127" i="97"/>
  <c r="R126" i="97"/>
  <c r="Q126" i="97"/>
  <c r="P126" i="97"/>
  <c r="O126" i="97"/>
  <c r="N126" i="97"/>
  <c r="M126" i="97"/>
  <c r="L126" i="97"/>
  <c r="K126" i="97"/>
  <c r="J126" i="97"/>
  <c r="I126" i="97"/>
  <c r="H126" i="97"/>
  <c r="G126" i="97"/>
  <c r="R98" i="97"/>
  <c r="Q98" i="97"/>
  <c r="P98" i="97"/>
  <c r="O98" i="97"/>
  <c r="N98" i="97"/>
  <c r="M98" i="97"/>
  <c r="L98" i="97"/>
  <c r="K98" i="97"/>
  <c r="J98" i="97"/>
  <c r="I98" i="97"/>
  <c r="H98" i="97"/>
  <c r="G98" i="97"/>
  <c r="R97" i="97"/>
  <c r="Q97" i="97"/>
  <c r="P97" i="97"/>
  <c r="O97" i="97"/>
  <c r="N97" i="97"/>
  <c r="M97" i="97"/>
  <c r="L97" i="97"/>
  <c r="K97" i="97"/>
  <c r="J97" i="97"/>
  <c r="I97" i="97"/>
  <c r="H97" i="97"/>
  <c r="G97" i="97"/>
  <c r="R96" i="97"/>
  <c r="Q96" i="97"/>
  <c r="P96" i="97"/>
  <c r="O96" i="97"/>
  <c r="N96" i="97"/>
  <c r="M96" i="97"/>
  <c r="L96" i="97"/>
  <c r="K96" i="97"/>
  <c r="J96" i="97"/>
  <c r="I96" i="97"/>
  <c r="H96" i="97"/>
  <c r="G96" i="97"/>
  <c r="R95" i="97"/>
  <c r="Q95" i="97"/>
  <c r="P95" i="97"/>
  <c r="O95" i="97"/>
  <c r="N95" i="97"/>
  <c r="M95" i="97"/>
  <c r="L95" i="97"/>
  <c r="K95" i="97"/>
  <c r="J95" i="97"/>
  <c r="I95" i="97"/>
  <c r="H95" i="97"/>
  <c r="G95" i="97"/>
  <c r="R94" i="97"/>
  <c r="Q94" i="97"/>
  <c r="P94" i="97"/>
  <c r="O94" i="97"/>
  <c r="N94" i="97"/>
  <c r="M94" i="97"/>
  <c r="L94" i="97"/>
  <c r="K94" i="97"/>
  <c r="J94" i="97"/>
  <c r="I94" i="97"/>
  <c r="H94" i="97"/>
  <c r="G94" i="97"/>
  <c r="R93" i="97"/>
  <c r="Q93" i="97"/>
  <c r="P93" i="97"/>
  <c r="O93" i="97"/>
  <c r="N93" i="97"/>
  <c r="M93" i="97"/>
  <c r="L93" i="97"/>
  <c r="K93" i="97"/>
  <c r="J93" i="97"/>
  <c r="I93" i="97"/>
  <c r="H93" i="97"/>
  <c r="G93" i="97"/>
  <c r="R92" i="97"/>
  <c r="Q92" i="97"/>
  <c r="P92" i="97"/>
  <c r="O92" i="97"/>
  <c r="N92" i="97"/>
  <c r="M92" i="97"/>
  <c r="L92" i="97"/>
  <c r="K92" i="97"/>
  <c r="J92" i="97"/>
  <c r="I92" i="97"/>
  <c r="H92" i="97"/>
  <c r="G92" i="97"/>
  <c r="R91" i="97"/>
  <c r="Q91" i="97"/>
  <c r="P91" i="97"/>
  <c r="O91" i="97"/>
  <c r="N91" i="97"/>
  <c r="M91" i="97"/>
  <c r="L91" i="97"/>
  <c r="K91" i="97"/>
  <c r="J91" i="97"/>
  <c r="I91" i="97"/>
  <c r="H91" i="97"/>
  <c r="G91" i="97"/>
  <c r="R90" i="97"/>
  <c r="Q90" i="97"/>
  <c r="P90" i="97"/>
  <c r="O90" i="97"/>
  <c r="N90" i="97"/>
  <c r="M90" i="97"/>
  <c r="L90" i="97"/>
  <c r="K90" i="97"/>
  <c r="J90" i="97"/>
  <c r="I90" i="97"/>
  <c r="H90" i="97"/>
  <c r="G90" i="97"/>
  <c r="R89" i="97"/>
  <c r="Q89" i="97"/>
  <c r="P89" i="97"/>
  <c r="O89" i="97"/>
  <c r="N89" i="97"/>
  <c r="M89" i="97"/>
  <c r="L89" i="97"/>
  <c r="K89" i="97"/>
  <c r="J89" i="97"/>
  <c r="I89" i="97"/>
  <c r="H89" i="97"/>
  <c r="G89" i="97"/>
  <c r="R88" i="97"/>
  <c r="Q88" i="97"/>
  <c r="P88" i="97"/>
  <c r="O88" i="97"/>
  <c r="N88" i="97"/>
  <c r="M88" i="97"/>
  <c r="L88" i="97"/>
  <c r="K88" i="97"/>
  <c r="J88" i="97"/>
  <c r="I88" i="97"/>
  <c r="H88" i="97"/>
  <c r="G88" i="97"/>
  <c r="R87" i="97"/>
  <c r="Q87" i="97"/>
  <c r="P87" i="97"/>
  <c r="O87" i="97"/>
  <c r="N87" i="97"/>
  <c r="M87" i="97"/>
  <c r="L87" i="97"/>
  <c r="K87" i="97"/>
  <c r="J87" i="97"/>
  <c r="I87" i="97"/>
  <c r="H87" i="97"/>
  <c r="G87" i="97"/>
  <c r="R86" i="97"/>
  <c r="Q86" i="97"/>
  <c r="P86" i="97"/>
  <c r="O86" i="97"/>
  <c r="N86" i="97"/>
  <c r="M86" i="97"/>
  <c r="L86" i="97"/>
  <c r="K86" i="97"/>
  <c r="J86" i="97"/>
  <c r="I86" i="97"/>
  <c r="H86" i="97"/>
  <c r="G86" i="97"/>
  <c r="R85" i="97"/>
  <c r="Q85" i="97"/>
  <c r="P85" i="97"/>
  <c r="O85" i="97"/>
  <c r="N85" i="97"/>
  <c r="M85" i="97"/>
  <c r="L85" i="97"/>
  <c r="K85" i="97"/>
  <c r="J85" i="97"/>
  <c r="I85" i="97"/>
  <c r="H85" i="97"/>
  <c r="G85" i="97"/>
  <c r="R84" i="97"/>
  <c r="Q84" i="97"/>
  <c r="P84" i="97"/>
  <c r="O84" i="97"/>
  <c r="N84" i="97"/>
  <c r="M84" i="97"/>
  <c r="L84" i="97"/>
  <c r="K84" i="97"/>
  <c r="J84" i="97"/>
  <c r="I84" i="97"/>
  <c r="H84" i="97"/>
  <c r="G84" i="97"/>
  <c r="R83" i="97"/>
  <c r="Q83" i="97"/>
  <c r="P83" i="97"/>
  <c r="O83" i="97"/>
  <c r="N83" i="97"/>
  <c r="M83" i="97"/>
  <c r="L83" i="97"/>
  <c r="K83" i="97"/>
  <c r="J83" i="97"/>
  <c r="I83" i="97"/>
  <c r="H83" i="97"/>
  <c r="G83" i="97"/>
  <c r="R82" i="97"/>
  <c r="Q82" i="97"/>
  <c r="P82" i="97"/>
  <c r="O82" i="97"/>
  <c r="N82" i="97"/>
  <c r="M82" i="97"/>
  <c r="L82" i="97"/>
  <c r="K82" i="97"/>
  <c r="J82" i="97"/>
  <c r="I82" i="97"/>
  <c r="H82" i="97"/>
  <c r="G82" i="97"/>
  <c r="R81" i="97"/>
  <c r="Q81" i="97"/>
  <c r="P81" i="97"/>
  <c r="O81" i="97"/>
  <c r="N81" i="97"/>
  <c r="M81" i="97"/>
  <c r="L81" i="97"/>
  <c r="K81" i="97"/>
  <c r="J81" i="97"/>
  <c r="I81" i="97"/>
  <c r="H81" i="97"/>
  <c r="G81" i="97"/>
  <c r="R80" i="97"/>
  <c r="Q80" i="97"/>
  <c r="P80" i="97"/>
  <c r="O80" i="97"/>
  <c r="N80" i="97"/>
  <c r="M80" i="97"/>
  <c r="L80" i="97"/>
  <c r="K80" i="97"/>
  <c r="J80" i="97"/>
  <c r="I80" i="97"/>
  <c r="H80" i="97"/>
  <c r="G80" i="97"/>
  <c r="R79" i="97"/>
  <c r="Q79" i="97"/>
  <c r="P79" i="97"/>
  <c r="O79" i="97"/>
  <c r="N79" i="97"/>
  <c r="M79" i="97"/>
  <c r="L79" i="97"/>
  <c r="K79" i="97"/>
  <c r="J79" i="97"/>
  <c r="I79" i="97"/>
  <c r="H79" i="97"/>
  <c r="G79" i="97"/>
  <c r="R78" i="97"/>
  <c r="Q78" i="97"/>
  <c r="P78" i="97"/>
  <c r="O78" i="97"/>
  <c r="N78" i="97"/>
  <c r="M78" i="97"/>
  <c r="L78" i="97"/>
  <c r="K78" i="97"/>
  <c r="J78" i="97"/>
  <c r="I78" i="97"/>
  <c r="H78" i="97"/>
  <c r="G78" i="97"/>
  <c r="R77" i="97"/>
  <c r="Q77" i="97"/>
  <c r="P77" i="97"/>
  <c r="O77" i="97"/>
  <c r="N77" i="97"/>
  <c r="M77" i="97"/>
  <c r="L77" i="97"/>
  <c r="K77" i="97"/>
  <c r="J77" i="97"/>
  <c r="I77" i="97"/>
  <c r="H77" i="97"/>
  <c r="G77" i="97"/>
  <c r="R76" i="97"/>
  <c r="Q76" i="97"/>
  <c r="P76" i="97"/>
  <c r="O76" i="97"/>
  <c r="N76" i="97"/>
  <c r="M76" i="97"/>
  <c r="L76" i="97"/>
  <c r="K76" i="97"/>
  <c r="J76" i="97"/>
  <c r="I76" i="97"/>
  <c r="H76" i="97"/>
  <c r="G76" i="97"/>
  <c r="R75" i="97"/>
  <c r="Q75" i="97"/>
  <c r="P75" i="97"/>
  <c r="O75" i="97"/>
  <c r="N75" i="97"/>
  <c r="M75" i="97"/>
  <c r="L75" i="97"/>
  <c r="K75" i="97"/>
  <c r="J75" i="97"/>
  <c r="I75" i="97"/>
  <c r="H75" i="97"/>
  <c r="G75" i="97"/>
  <c r="R74" i="97"/>
  <c r="Q74" i="97"/>
  <c r="P74" i="97"/>
  <c r="O74" i="97"/>
  <c r="N74" i="97"/>
  <c r="M74" i="97"/>
  <c r="L74" i="97"/>
  <c r="K74" i="97"/>
  <c r="J74" i="97"/>
  <c r="I74" i="97"/>
  <c r="H74" i="97"/>
  <c r="G74" i="97"/>
  <c r="R73" i="97"/>
  <c r="Q73" i="97"/>
  <c r="P73" i="97"/>
  <c r="O73" i="97"/>
  <c r="N73" i="97"/>
  <c r="M73" i="97"/>
  <c r="L73" i="97"/>
  <c r="K73" i="97"/>
  <c r="J73" i="97"/>
  <c r="I73" i="97"/>
  <c r="H73" i="97"/>
  <c r="G73" i="97"/>
  <c r="R72" i="97"/>
  <c r="Q72" i="97"/>
  <c r="P72" i="97"/>
  <c r="O72" i="97"/>
  <c r="N72" i="97"/>
  <c r="M72" i="97"/>
  <c r="L72" i="97"/>
  <c r="K72" i="97"/>
  <c r="J72" i="97"/>
  <c r="I72" i="97"/>
  <c r="H72" i="97"/>
  <c r="G72" i="97"/>
  <c r="R71" i="97"/>
  <c r="Q71" i="97"/>
  <c r="P71" i="97"/>
  <c r="O71" i="97"/>
  <c r="N71" i="97"/>
  <c r="M71" i="97"/>
  <c r="L71" i="97"/>
  <c r="K71" i="97"/>
  <c r="J71" i="97"/>
  <c r="I71" i="97"/>
  <c r="H71" i="97"/>
  <c r="G71" i="97"/>
  <c r="R70" i="97"/>
  <c r="Q70" i="97"/>
  <c r="P70" i="97"/>
  <c r="O70" i="97"/>
  <c r="N70" i="97"/>
  <c r="M70" i="97"/>
  <c r="L70" i="97"/>
  <c r="K70" i="97"/>
  <c r="J70" i="97"/>
  <c r="I70" i="97"/>
  <c r="H70" i="97"/>
  <c r="G70" i="97"/>
  <c r="R69" i="97"/>
  <c r="Q69" i="97"/>
  <c r="P69" i="97"/>
  <c r="O69" i="97"/>
  <c r="N69" i="97"/>
  <c r="M69" i="97"/>
  <c r="L69" i="97"/>
  <c r="K69" i="97"/>
  <c r="J69" i="97"/>
  <c r="I69" i="97"/>
  <c r="H69" i="97"/>
  <c r="G69" i="97"/>
  <c r="R68" i="97"/>
  <c r="Q68" i="97"/>
  <c r="P68" i="97"/>
  <c r="O68" i="97"/>
  <c r="N68" i="97"/>
  <c r="M68" i="97"/>
  <c r="L68" i="97"/>
  <c r="K68" i="97"/>
  <c r="J68" i="97"/>
  <c r="I68" i="97"/>
  <c r="H68" i="97"/>
  <c r="G68" i="97"/>
  <c r="R49" i="97"/>
  <c r="Q49" i="97"/>
  <c r="P49" i="97"/>
  <c r="O49" i="97"/>
  <c r="N49" i="97"/>
  <c r="M49" i="97"/>
  <c r="L49" i="97"/>
  <c r="K49" i="97"/>
  <c r="J49" i="97"/>
  <c r="I49" i="97"/>
  <c r="H49" i="97"/>
  <c r="G49" i="97"/>
  <c r="R48" i="97"/>
  <c r="Q48" i="97"/>
  <c r="P48" i="97"/>
  <c r="O48" i="97"/>
  <c r="N48" i="97"/>
  <c r="M48" i="97"/>
  <c r="L48" i="97"/>
  <c r="K48" i="97"/>
  <c r="J48" i="97"/>
  <c r="I48" i="97"/>
  <c r="H48" i="97"/>
  <c r="G48" i="97"/>
  <c r="R47" i="97"/>
  <c r="Q47" i="97"/>
  <c r="P47" i="97"/>
  <c r="O47" i="97"/>
  <c r="N47" i="97"/>
  <c r="M47" i="97"/>
  <c r="L47" i="97"/>
  <c r="K47" i="97"/>
  <c r="J47" i="97"/>
  <c r="I47" i="97"/>
  <c r="H47" i="97"/>
  <c r="G47" i="97"/>
  <c r="R46" i="97"/>
  <c r="Q46" i="97"/>
  <c r="P46" i="97"/>
  <c r="O46" i="97"/>
  <c r="N46" i="97"/>
  <c r="M46" i="97"/>
  <c r="L46" i="97"/>
  <c r="K46" i="97"/>
  <c r="J46" i="97"/>
  <c r="I46" i="97"/>
  <c r="H46" i="97"/>
  <c r="G46" i="97"/>
  <c r="R45" i="97"/>
  <c r="Q45" i="97"/>
  <c r="P45" i="97"/>
  <c r="O45" i="97"/>
  <c r="N45" i="97"/>
  <c r="M45" i="97"/>
  <c r="L45" i="97"/>
  <c r="K45" i="97"/>
  <c r="J45" i="97"/>
  <c r="I45" i="97"/>
  <c r="H45" i="97"/>
  <c r="G45" i="97"/>
  <c r="R44" i="97"/>
  <c r="Q44" i="97"/>
  <c r="P44" i="97"/>
  <c r="O44" i="97"/>
  <c r="N44" i="97"/>
  <c r="M44" i="97"/>
  <c r="L44" i="97"/>
  <c r="K44" i="97"/>
  <c r="J44" i="97"/>
  <c r="I44" i="97"/>
  <c r="H44" i="97"/>
  <c r="G44" i="97"/>
  <c r="R43" i="97"/>
  <c r="Q43" i="97"/>
  <c r="P43" i="97"/>
  <c r="O43" i="97"/>
  <c r="N43" i="97"/>
  <c r="M43" i="97"/>
  <c r="L43" i="97"/>
  <c r="K43" i="97"/>
  <c r="J43" i="97"/>
  <c r="I43" i="97"/>
  <c r="H43" i="97"/>
  <c r="G43" i="97"/>
  <c r="R42" i="97"/>
  <c r="Q42" i="97"/>
  <c r="P42" i="97"/>
  <c r="O42" i="97"/>
  <c r="N42" i="97"/>
  <c r="M42" i="97"/>
  <c r="L42" i="97"/>
  <c r="K42" i="97"/>
  <c r="J42" i="97"/>
  <c r="I42" i="97"/>
  <c r="H42" i="97"/>
  <c r="G42" i="97"/>
  <c r="R41" i="97"/>
  <c r="Q41" i="97"/>
  <c r="P41" i="97"/>
  <c r="O41" i="97"/>
  <c r="N41" i="97"/>
  <c r="M41" i="97"/>
  <c r="L41" i="97"/>
  <c r="K41" i="97"/>
  <c r="J41" i="97"/>
  <c r="I41" i="97"/>
  <c r="H41" i="97"/>
  <c r="G41" i="97"/>
  <c r="R40" i="97"/>
  <c r="Q40" i="97"/>
  <c r="P40" i="97"/>
  <c r="O40" i="97"/>
  <c r="N40" i="97"/>
  <c r="M40" i="97"/>
  <c r="L40" i="97"/>
  <c r="K40" i="97"/>
  <c r="J40" i="97"/>
  <c r="I40" i="97"/>
  <c r="H40" i="97"/>
  <c r="G40" i="97"/>
  <c r="R39" i="97"/>
  <c r="Q39" i="97"/>
  <c r="P39" i="97"/>
  <c r="O39" i="97"/>
  <c r="N39" i="97"/>
  <c r="M39" i="97"/>
  <c r="L39" i="97"/>
  <c r="K39" i="97"/>
  <c r="J39" i="97"/>
  <c r="I39" i="97"/>
  <c r="H39" i="97"/>
  <c r="G39" i="97"/>
  <c r="R38" i="97"/>
  <c r="Q38" i="97"/>
  <c r="P38" i="97"/>
  <c r="O38" i="97"/>
  <c r="N38" i="97"/>
  <c r="M38" i="97"/>
  <c r="L38" i="97"/>
  <c r="K38" i="97"/>
  <c r="J38" i="97"/>
  <c r="I38" i="97"/>
  <c r="H38" i="97"/>
  <c r="G38" i="97"/>
  <c r="R37" i="97"/>
  <c r="Q37" i="97"/>
  <c r="P37" i="97"/>
  <c r="O37" i="97"/>
  <c r="N37" i="97"/>
  <c r="M37" i="97"/>
  <c r="L37" i="97"/>
  <c r="K37" i="97"/>
  <c r="J37" i="97"/>
  <c r="I37" i="97"/>
  <c r="H37" i="97"/>
  <c r="G37" i="97"/>
  <c r="R36" i="97"/>
  <c r="Q36" i="97"/>
  <c r="P36" i="97"/>
  <c r="O36" i="97"/>
  <c r="N36" i="97"/>
  <c r="M36" i="97"/>
  <c r="L36" i="97"/>
  <c r="K36" i="97"/>
  <c r="J36" i="97"/>
  <c r="I36" i="97"/>
  <c r="H36" i="97"/>
  <c r="G36" i="97"/>
  <c r="R35" i="97"/>
  <c r="Q35" i="97"/>
  <c r="P35" i="97"/>
  <c r="O35" i="97"/>
  <c r="N35" i="97"/>
  <c r="M35" i="97"/>
  <c r="L35" i="97"/>
  <c r="K35" i="97"/>
  <c r="J35" i="97"/>
  <c r="I35" i="97"/>
  <c r="H35" i="97"/>
  <c r="G35" i="97"/>
  <c r="R34" i="97"/>
  <c r="Q34" i="97"/>
  <c r="P34" i="97"/>
  <c r="O34" i="97"/>
  <c r="N34" i="97"/>
  <c r="M34" i="97"/>
  <c r="L34" i="97"/>
  <c r="K34" i="97"/>
  <c r="J34" i="97"/>
  <c r="I34" i="97"/>
  <c r="H34" i="97"/>
  <c r="G34" i="97"/>
  <c r="R33" i="97"/>
  <c r="Q33" i="97"/>
  <c r="P33" i="97"/>
  <c r="O33" i="97"/>
  <c r="L33" i="97"/>
  <c r="K33" i="97"/>
  <c r="J33" i="97"/>
  <c r="I33" i="97"/>
  <c r="R32" i="97"/>
  <c r="Q32" i="97"/>
  <c r="P32" i="97"/>
  <c r="O32" i="97"/>
  <c r="N32" i="97"/>
  <c r="M32" i="97"/>
  <c r="L32" i="97"/>
  <c r="K32" i="97"/>
  <c r="J32" i="97"/>
  <c r="I32" i="97"/>
  <c r="H32" i="97"/>
  <c r="G32" i="97"/>
  <c r="R31" i="97"/>
  <c r="Q31" i="97"/>
  <c r="P31" i="97"/>
  <c r="O31" i="97"/>
  <c r="N31" i="97"/>
  <c r="M31" i="97"/>
  <c r="L31" i="97"/>
  <c r="K31" i="97"/>
  <c r="J31" i="97"/>
  <c r="I31" i="97"/>
  <c r="H31" i="97"/>
  <c r="G31" i="97"/>
  <c r="R30" i="97"/>
  <c r="Q30" i="97"/>
  <c r="P30" i="97"/>
  <c r="O30" i="97"/>
  <c r="N30" i="97"/>
  <c r="M30" i="97"/>
  <c r="L30" i="97"/>
  <c r="K30" i="97"/>
  <c r="J30" i="97"/>
  <c r="I30" i="97"/>
  <c r="H30" i="97"/>
  <c r="G30" i="97"/>
  <c r="R29" i="97"/>
  <c r="Q29" i="97"/>
  <c r="P29" i="97"/>
  <c r="O29" i="97"/>
  <c r="N29" i="97"/>
  <c r="M29" i="97"/>
  <c r="L29" i="97"/>
  <c r="K29" i="97"/>
  <c r="J29" i="97"/>
  <c r="I29" i="97"/>
  <c r="H29" i="97"/>
  <c r="G29" i="97"/>
  <c r="R28" i="97"/>
  <c r="Q28" i="97"/>
  <c r="P28" i="97"/>
  <c r="O28" i="97"/>
  <c r="N28" i="97"/>
  <c r="M28" i="97"/>
  <c r="L28" i="97"/>
  <c r="K28" i="97"/>
  <c r="J28" i="97"/>
  <c r="I28" i="97"/>
  <c r="H28" i="97"/>
  <c r="G28" i="97"/>
  <c r="R27" i="97"/>
  <c r="Q27" i="97"/>
  <c r="P27" i="97"/>
  <c r="O27" i="97"/>
  <c r="N27" i="97"/>
  <c r="M27" i="97"/>
  <c r="L27" i="97"/>
  <c r="K27" i="97"/>
  <c r="J27" i="97"/>
  <c r="I27" i="97"/>
  <c r="H27" i="97"/>
  <c r="G27" i="97"/>
  <c r="R26" i="97"/>
  <c r="Q26" i="97"/>
  <c r="P26" i="97"/>
  <c r="O26" i="97"/>
  <c r="N26" i="97"/>
  <c r="M26" i="97"/>
  <c r="L26" i="97"/>
  <c r="K26" i="97"/>
  <c r="J26" i="97"/>
  <c r="I26" i="97"/>
  <c r="R25" i="97"/>
  <c r="Q25" i="97"/>
  <c r="P25" i="97"/>
  <c r="O25" i="97"/>
  <c r="N25" i="97"/>
  <c r="M25" i="97"/>
  <c r="L25" i="97"/>
  <c r="K25" i="97"/>
  <c r="J25" i="97"/>
  <c r="I25" i="97"/>
  <c r="R24" i="97"/>
  <c r="Q24" i="97"/>
  <c r="P24" i="97"/>
  <c r="O24" i="97"/>
  <c r="L24" i="97"/>
  <c r="K24" i="97"/>
  <c r="J24" i="97"/>
  <c r="I24" i="97"/>
  <c r="R23" i="97"/>
  <c r="Q23" i="97"/>
  <c r="P23" i="97"/>
  <c r="O23" i="97"/>
  <c r="N23" i="97"/>
  <c r="M23" i="97"/>
  <c r="L23" i="97"/>
  <c r="K23" i="97"/>
  <c r="J23" i="97"/>
  <c r="I23" i="97"/>
  <c r="H23" i="97"/>
  <c r="G23" i="97"/>
  <c r="R22" i="97"/>
  <c r="Q22" i="97"/>
  <c r="P22" i="97"/>
  <c r="O22" i="97"/>
  <c r="N22" i="97"/>
  <c r="M22" i="97"/>
  <c r="L22" i="97"/>
  <c r="K22" i="97"/>
  <c r="J22" i="97"/>
  <c r="I22" i="97"/>
  <c r="H22" i="97"/>
  <c r="G22" i="97"/>
  <c r="R21" i="97"/>
  <c r="Q21" i="97"/>
  <c r="P21" i="97"/>
  <c r="O21" i="97"/>
  <c r="N21" i="97"/>
  <c r="M21" i="97"/>
  <c r="L21" i="97"/>
  <c r="K21" i="97"/>
  <c r="J21" i="97"/>
  <c r="I21" i="97"/>
  <c r="H21" i="97"/>
  <c r="G21" i="97"/>
  <c r="R20" i="97"/>
  <c r="Q20" i="97"/>
  <c r="P20" i="97"/>
  <c r="O20" i="97"/>
  <c r="N20" i="97"/>
  <c r="M20" i="97"/>
  <c r="L20" i="97"/>
  <c r="K20" i="97"/>
  <c r="J20" i="97"/>
  <c r="I20" i="97"/>
  <c r="H20" i="97"/>
  <c r="G20" i="97"/>
  <c r="R19" i="97"/>
  <c r="Q19" i="97"/>
  <c r="P19" i="97"/>
  <c r="O19" i="97"/>
  <c r="N19" i="97"/>
  <c r="M19" i="97"/>
  <c r="L19" i="97"/>
  <c r="K19" i="97"/>
  <c r="J19" i="97"/>
  <c r="I19" i="97"/>
  <c r="H19" i="97"/>
  <c r="G19" i="97"/>
  <c r="R18" i="97"/>
  <c r="Q18" i="97"/>
  <c r="P18" i="97"/>
  <c r="O18" i="97"/>
  <c r="N18" i="97"/>
  <c r="M18" i="97"/>
  <c r="L18" i="97"/>
  <c r="K18" i="97"/>
  <c r="J18" i="97"/>
  <c r="I18" i="97"/>
  <c r="H18" i="97"/>
  <c r="G18" i="97"/>
  <c r="R17" i="97"/>
  <c r="Q17" i="97"/>
  <c r="P17" i="97"/>
  <c r="O17" i="97"/>
  <c r="N17" i="97"/>
  <c r="M17" i="97"/>
  <c r="L17" i="97"/>
  <c r="K17" i="97"/>
  <c r="J17" i="97"/>
  <c r="I17" i="97"/>
  <c r="H17" i="97"/>
  <c r="G17" i="97"/>
  <c r="R16" i="97"/>
  <c r="Q16" i="97"/>
  <c r="P16" i="97"/>
  <c r="O16" i="97"/>
  <c r="N16" i="97"/>
  <c r="M16" i="97"/>
  <c r="L16" i="97"/>
  <c r="K16" i="97"/>
  <c r="J16" i="97"/>
  <c r="I16" i="97"/>
  <c r="H16" i="97"/>
  <c r="G16" i="97"/>
  <c r="R15" i="97"/>
  <c r="Q15" i="97"/>
  <c r="P15" i="97"/>
  <c r="O15" i="97"/>
  <c r="N15" i="97"/>
  <c r="M15" i="97"/>
  <c r="L15" i="97"/>
  <c r="K15" i="97"/>
  <c r="J15" i="97"/>
  <c r="I15" i="97"/>
  <c r="H15" i="97"/>
  <c r="G15" i="97"/>
  <c r="R13" i="97"/>
  <c r="Q13" i="97"/>
  <c r="P13" i="97"/>
  <c r="O13" i="97"/>
  <c r="N13" i="97"/>
  <c r="M13" i="97"/>
  <c r="L13" i="97"/>
  <c r="K13" i="97"/>
  <c r="J13" i="97"/>
  <c r="I13" i="97"/>
  <c r="H13" i="97"/>
  <c r="G13" i="97"/>
  <c r="R12" i="97"/>
  <c r="Q12" i="97"/>
  <c r="P12" i="97"/>
  <c r="O12" i="97"/>
  <c r="N12" i="97"/>
  <c r="M12" i="97"/>
  <c r="L12" i="97"/>
  <c r="K12" i="97"/>
  <c r="J12" i="97"/>
  <c r="I12" i="97"/>
  <c r="H12" i="97"/>
  <c r="G12" i="97"/>
</calcChain>
</file>

<file path=xl/sharedStrings.xml><?xml version="1.0" encoding="utf-8"?>
<sst xmlns="http://schemas.openxmlformats.org/spreadsheetml/2006/main" count="10220" uniqueCount="1622">
  <si>
    <t>Table H-6</t>
  </si>
  <si>
    <r>
      <t>Leading Causes of Hospitalization (Numbers of Hospitalizations) by Age and Race-Ethnicity</t>
    </r>
    <r>
      <rPr>
        <vertAlign val="superscript"/>
        <sz val="10"/>
        <rFont val="Arial"/>
        <family val="2"/>
      </rPr>
      <t>a</t>
    </r>
  </si>
  <si>
    <t>Age group (Years)</t>
  </si>
  <si>
    <t>Sex</t>
  </si>
  <si>
    <t>Rank</t>
  </si>
  <si>
    <t>0-4</t>
  </si>
  <si>
    <t>5-14</t>
  </si>
  <si>
    <t>15-24</t>
  </si>
  <si>
    <t>25-44</t>
  </si>
  <si>
    <t>45-64</t>
  </si>
  <si>
    <t>65+</t>
  </si>
  <si>
    <t>All ages</t>
  </si>
  <si>
    <r>
      <t>White NH</t>
    </r>
    <r>
      <rPr>
        <b/>
        <vertAlign val="superscript"/>
        <sz val="8"/>
        <rFont val="Arial"/>
        <family val="2"/>
      </rPr>
      <t>d</t>
    </r>
  </si>
  <si>
    <r>
      <t>Black NH</t>
    </r>
    <r>
      <rPr>
        <b/>
        <vertAlign val="superscript"/>
        <sz val="8"/>
        <rFont val="Arial"/>
        <family val="2"/>
      </rPr>
      <t>d</t>
    </r>
  </si>
  <si>
    <t>Hispanic</t>
  </si>
  <si>
    <r>
      <t>a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 xml:space="preserve"> See Table H-2 for corresponding diagnostic groups by ICD-10-CM codes.</t>
    </r>
  </si>
  <si>
    <r>
      <t>b</t>
    </r>
    <r>
      <rPr>
        <sz val="7.5"/>
        <rFont val="Arial"/>
        <family val="2"/>
      </rPr>
      <t xml:space="preserve">  Includes both benign and malignant neoplasms.</t>
    </r>
  </si>
  <si>
    <r>
      <t>c</t>
    </r>
    <r>
      <rPr>
        <sz val="7.5"/>
        <rFont val="Arial"/>
        <family val="2"/>
      </rPr>
      <t xml:space="preserve">  Endocrine, nutritional, metabolic, and immunologic disorders.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</si>
  <si>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NH=non-Hispanic</t>
    </r>
  </si>
  <si>
    <t>Table H-5</t>
  </si>
  <si>
    <r>
      <t>Leading Causes of Hospitalization (Numbers of Hospitalizations) by Age and Sex</t>
    </r>
    <r>
      <rPr>
        <vertAlign val="superscript"/>
        <sz val="10"/>
        <rFont val="Arial"/>
        <family val="2"/>
      </rPr>
      <t>a</t>
    </r>
  </si>
  <si>
    <t>Both       sexes</t>
  </si>
  <si>
    <t>Males</t>
  </si>
  <si>
    <t>Females</t>
  </si>
  <si>
    <r>
      <t>a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 xml:space="preserve"> See Table H-1 for corresponding diagnostic groups by ICD-10-CM codes.</t>
    </r>
  </si>
  <si>
    <t>TABLE H-2</t>
  </si>
  <si>
    <t>Number and Rate of Hospital Discharges, Median Length of Stay, Median Charges, and Total Charges</t>
  </si>
  <si>
    <t>All Ages</t>
  </si>
  <si>
    <t>White non-Hispanic</t>
  </si>
  <si>
    <t>Black non-Hispanic</t>
  </si>
  <si>
    <t>Median</t>
  </si>
  <si>
    <t>Total</t>
  </si>
  <si>
    <r>
      <t>Discharges</t>
    </r>
    <r>
      <rPr>
        <vertAlign val="superscript"/>
        <sz val="8"/>
        <rFont val="Arial"/>
        <family val="2"/>
      </rPr>
      <t>a</t>
    </r>
  </si>
  <si>
    <t>Stay</t>
  </si>
  <si>
    <t>Charges</t>
  </si>
  <si>
    <r>
      <t>Diagnostic Group (ICD-10-CM Code)</t>
    </r>
    <r>
      <rPr>
        <vertAlign val="superscript"/>
        <sz val="8"/>
        <rFont val="Arial"/>
        <family val="2"/>
      </rPr>
      <t>b,d</t>
    </r>
  </si>
  <si>
    <r>
      <t>No.</t>
    </r>
    <r>
      <rPr>
        <vertAlign val="superscript"/>
        <sz val="8"/>
        <rFont val="Arial"/>
        <family val="2"/>
      </rPr>
      <t>d</t>
    </r>
  </si>
  <si>
    <r>
      <t>Rate</t>
    </r>
    <r>
      <rPr>
        <vertAlign val="superscript"/>
        <sz val="8"/>
        <rFont val="Arial"/>
        <family val="2"/>
      </rPr>
      <t>c</t>
    </r>
  </si>
  <si>
    <t>(days)</t>
  </si>
  <si>
    <t>($)</t>
  </si>
  <si>
    <t>Total hospitalizations</t>
  </si>
  <si>
    <t>Total excluding perinatal, pregnancy, and childbirth</t>
  </si>
  <si>
    <t>Infectious &amp; parasitic diseases (A00-B99)</t>
  </si>
  <si>
    <t xml:space="preserve">   Intestinal infectious diseases (A00-A09)</t>
  </si>
  <si>
    <t xml:space="preserve">   Septicemia (A40-A41)</t>
  </si>
  <si>
    <t xml:space="preserve">   HIV/AIDS (B20-B24)</t>
  </si>
  <si>
    <t>Neoplasms (C00-D48)</t>
  </si>
  <si>
    <t xml:space="preserve">   Malignant neoplasms (C00-C97)</t>
  </si>
  <si>
    <t xml:space="preserve">    Colon/rectum (C18-C21)</t>
  </si>
  <si>
    <t xml:space="preserve">    Pancreas (C25)   </t>
  </si>
  <si>
    <t xml:space="preserve">    Lung and bronchus (C33-C34)</t>
  </si>
  <si>
    <t xml:space="preserve">    Breast (C50)</t>
  </si>
  <si>
    <t xml:space="preserve">      Female breast (C50)</t>
  </si>
  <si>
    <t xml:space="preserve">    Prostate (C61)</t>
  </si>
  <si>
    <t xml:space="preserve">    Kidney and Renal Pelvis (C64-C65)</t>
  </si>
  <si>
    <t xml:space="preserve">    Bladder (C67)</t>
  </si>
  <si>
    <t xml:space="preserve">    Brain &amp; central nervous system (C70-C72, C7931)</t>
  </si>
  <si>
    <t xml:space="preserve">       Brain &amp; central nervous system, primary (C70-C72)</t>
  </si>
  <si>
    <t xml:space="preserve">    Non-Hodgkins lymphoma (C82-C85)</t>
  </si>
  <si>
    <t xml:space="preserve">    Leukemia (C91-C95)</t>
  </si>
  <si>
    <t xml:space="preserve">    In situ neoplasms (D00-D09)</t>
  </si>
  <si>
    <t xml:space="preserve">    Benign neoplasms (D10-D36)</t>
  </si>
  <si>
    <t>Diseases of blood, blood-forming organs, immune system (D50-D89)</t>
  </si>
  <si>
    <t xml:space="preserve">     Anemias (D50-D64)</t>
  </si>
  <si>
    <t>Endocrine, nutritional, &amp; metabolic disorders (E00-E90)</t>
  </si>
  <si>
    <t xml:space="preserve">    Diabetes mellitus (E10-E13)</t>
  </si>
  <si>
    <t xml:space="preserve">    Obesity and hyperalimentation (E65-E68)</t>
  </si>
  <si>
    <t xml:space="preserve">    Volume depletion, dehydration (E860)</t>
  </si>
  <si>
    <t>Mental and behavioral disorders (F00-F99)</t>
  </si>
  <si>
    <t xml:space="preserve">   Mental and behavioral disorders due to alcohol (F10)</t>
  </si>
  <si>
    <t xml:space="preserve">     Alcohol dependence (F1023)</t>
  </si>
  <si>
    <t xml:space="preserve">  Mental &amp; behavioral disorders due to other psychoactive subst. (F11-F19)</t>
  </si>
  <si>
    <t xml:space="preserve">  Delusional, psychoses (F20-F29)</t>
  </si>
  <si>
    <t xml:space="preserve">  Mood disorders (F30-F39)</t>
  </si>
  <si>
    <t xml:space="preserve">     Bipolar disorder (F31)</t>
  </si>
  <si>
    <t xml:space="preserve">     Major depressive disorder (F32-F33)</t>
  </si>
  <si>
    <t xml:space="preserve">  Anxiety,dissociative, stress-related, somatoform disorders (F40-F48) </t>
  </si>
  <si>
    <t>All Ages (Continued)</t>
  </si>
  <si>
    <t>Diseases of the nervous system (G00-G99)</t>
  </si>
  <si>
    <t xml:space="preserve">    Meningitis (G00, G03)</t>
  </si>
  <si>
    <t xml:space="preserve">    Alzheimer's disease (G30)</t>
  </si>
  <si>
    <t>Diseases of the eye and adnexa (H00-H59)</t>
  </si>
  <si>
    <t>Diseases of the ear and mastoid process (H60-H95)</t>
  </si>
  <si>
    <t>Diseases of the circulatory system (I00-I99)</t>
  </si>
  <si>
    <t xml:space="preserve"> Major cardiovascular disease (I00-I78)</t>
  </si>
  <si>
    <t xml:space="preserve">  Diseases of the heart   (I00-I09, I11, I13, I20-I51)</t>
  </si>
  <si>
    <t xml:space="preserve">    Hypertensive heart diseases (I11, I13)</t>
  </si>
  <si>
    <t xml:space="preserve">    Ischemic heart diseases (I20-I25)</t>
  </si>
  <si>
    <t xml:space="preserve">      Acute myocardial infarction (I21-I22)</t>
  </si>
  <si>
    <t xml:space="preserve">    Pulmonary heart diseases (I26-I28)</t>
  </si>
  <si>
    <t xml:space="preserve">    Conduction disorders and cardiac arrhythmias (I44-I49)</t>
  </si>
  <si>
    <t xml:space="preserve">    Congestive heart failure (I50)</t>
  </si>
  <si>
    <t xml:space="preserve">  Cerebrovascular diseases (I60-I69) </t>
  </si>
  <si>
    <t>Diseases of the respiratory system (J00-J99)</t>
  </si>
  <si>
    <t xml:space="preserve">    Influenza (J09-J11)</t>
  </si>
  <si>
    <t xml:space="preserve">    Pneumonia (J12-J18)</t>
  </si>
  <si>
    <t xml:space="preserve">    Chronic lower respiratory diseases (J40-J47)</t>
  </si>
  <si>
    <t xml:space="preserve">      Asthma (J45)</t>
  </si>
  <si>
    <t xml:space="preserve">    Pneumonitis (J69)</t>
  </si>
  <si>
    <t>Diseases of the digestive system (K00-K99)</t>
  </si>
  <si>
    <t xml:space="preserve">    Peptic ulcer (K25-K28)</t>
  </si>
  <si>
    <t xml:space="preserve">    Appendicitis (K35-K38)</t>
  </si>
  <si>
    <t xml:space="preserve">    Hernia (K40-K46)</t>
  </si>
  <si>
    <t xml:space="preserve">    Non-infectious colitis/enteritis (K50-K52)</t>
  </si>
  <si>
    <t xml:space="preserve">    Intestinal obstruction without hernia (K56)</t>
  </si>
  <si>
    <t xml:space="preserve">    Diverticula of intestine (K57)</t>
  </si>
  <si>
    <t xml:space="preserve">    Alcoholic liver disease (K70)</t>
  </si>
  <si>
    <t xml:space="preserve">    Cholelithiasis (gallstones) (K80-K82)</t>
  </si>
  <si>
    <t>Diseases of the skin &amp; subcutaneous tissue (L00-L99)</t>
  </si>
  <si>
    <t xml:space="preserve">    Infections of the skin &amp; subcutaneous tissue (L00-L08)</t>
  </si>
  <si>
    <t>Diseases of the musculoskeletal system (M00-M99)</t>
  </si>
  <si>
    <t xml:space="preserve">    Arthropathies (M00-M25)</t>
  </si>
  <si>
    <t xml:space="preserve">      Arthrosis of hip (M16)</t>
  </si>
  <si>
    <t xml:space="preserve">      Arthrosis of knee (M17)</t>
  </si>
  <si>
    <t xml:space="preserve">    Dorsopathies (M40-M54)</t>
  </si>
  <si>
    <t xml:space="preserve">      Interverterbral disc disorders (M50-M51)</t>
  </si>
  <si>
    <t>Diseases of the genitourinary system (N00-N99)</t>
  </si>
  <si>
    <t xml:space="preserve">    Renal failure, nephritis (N17-N19)</t>
  </si>
  <si>
    <t xml:space="preserve">    Urolithiasis (Kidney stone) (N20-N23)</t>
  </si>
  <si>
    <t xml:space="preserve">    Hyperplasia of prostate (N40)</t>
  </si>
  <si>
    <t>Pregnancy, childbirth, &amp; puerperium (O00-O99)</t>
  </si>
  <si>
    <t>Conditions originating in the perinatal period (P00-P96)</t>
  </si>
  <si>
    <t>Congenital deformations &amp; chromosomal abnormalities (Q00-Q99)</t>
  </si>
  <si>
    <t>Signs and symptoms not elsewhere classified (R00-R99)</t>
  </si>
  <si>
    <r>
      <t>Injury &amp; poisoning (S00-T98)</t>
    </r>
    <r>
      <rPr>
        <b/>
        <i/>
        <vertAlign val="superscript"/>
        <sz val="8"/>
        <rFont val="Arial"/>
        <family val="2"/>
      </rPr>
      <t>e</t>
    </r>
  </si>
  <si>
    <t xml:space="preserve">    Head injuries (S00-S09)</t>
  </si>
  <si>
    <t xml:space="preserve">    Spinal cord injury (G96, S14-S34)</t>
  </si>
  <si>
    <t xml:space="preserve">    Hip fractures (S72)</t>
  </si>
  <si>
    <t xml:space="preserve">  Poisoning by drugs, medicaments, and biologicals (T36-T50)</t>
  </si>
  <si>
    <t xml:space="preserve">    Narcotics and hallucinogens (T40)</t>
  </si>
  <si>
    <t xml:space="preserve">  Toxic effects of chiefly non-medicinal substances (T51-T65)</t>
  </si>
  <si>
    <t xml:space="preserve">    Lead poisoning (T560X)</t>
  </si>
  <si>
    <t>a</t>
  </si>
  <si>
    <t>Factors influencing health status (Z00-Z99)</t>
  </si>
  <si>
    <t xml:space="preserve">    Liveborn infants (Z38)</t>
  </si>
  <si>
    <r>
      <t>a</t>
    </r>
    <r>
      <rPr>
        <sz val="8"/>
        <rFont val="Arial"/>
        <family val="2"/>
      </rPr>
      <t xml:space="preserve"> Numbers of discharges represent events, not unique persons hospitalized.  A dash (-) represents the quantity zero.  In keeping with confidentiality regulations, numbers  </t>
    </r>
  </si>
  <si>
    <r>
      <t>b</t>
    </r>
    <r>
      <rPr>
        <sz val="8"/>
        <rFont val="Arial"/>
        <family val="2"/>
      </rPr>
      <t xml:space="preserve"> Diagnostic categories are based on </t>
    </r>
    <r>
      <rPr>
        <i/>
        <sz val="8"/>
        <rFont val="Arial"/>
        <family val="2"/>
      </rPr>
      <t>International Classification of Diseases</t>
    </r>
    <r>
      <rPr>
        <sz val="8"/>
        <rFont val="Arial"/>
        <family val="2"/>
      </rPr>
      <t>, 10</t>
    </r>
    <r>
      <rPr>
        <i/>
        <sz val="8"/>
        <rFont val="Arial"/>
        <family val="2"/>
      </rPr>
      <t>th Revision, Clinical Modification.</t>
    </r>
    <r>
      <rPr>
        <sz val="8"/>
        <rFont val="Arial"/>
        <family val="2"/>
      </rPr>
      <t xml:space="preserve"> </t>
    </r>
  </si>
  <si>
    <r>
      <t xml:space="preserve">  age, sex, race, and Hispanic origin, </t>
    </r>
    <r>
      <rPr>
        <sz val="8"/>
        <rFont val="Arial"/>
        <family val="2"/>
      </rPr>
      <t xml:space="preserve">prepared under a collaborative arrangement with the U.S. Census Bureau.  http://www.cdc.gov/nchs/nvss/bridged_race.htm </t>
    </r>
  </si>
  <si>
    <r>
      <t xml:space="preserve"> </t>
    </r>
    <r>
      <rPr>
        <sz val="8"/>
        <rFont val="Arial"/>
        <family val="2"/>
      </rPr>
      <t>Health Statistics and Surveillance Unit, Hartford, CT.</t>
    </r>
  </si>
  <si>
    <t xml:space="preserve">  All ages rates are age-adjusted to the US 2000 population and are expressed as discharges per 100,000 population. Rate in age groups are age specific. </t>
  </si>
  <si>
    <r>
      <t>d</t>
    </r>
    <r>
      <rPr>
        <sz val="8"/>
        <rFont val="Arial"/>
        <family val="2"/>
      </rPr>
      <t xml:space="preserve"> First-listed diagnosis codes.</t>
    </r>
  </si>
  <si>
    <r>
      <t>e</t>
    </r>
    <r>
      <rPr>
        <sz val="8"/>
        <rFont val="Arial"/>
        <family val="2"/>
      </rPr>
      <t xml:space="preserve"> Includes injuries of all mechanisms and intents, when listed as principal diagnosis. See Table H-3 for injuries by intent and mechanism (external codes V,W,X,Y).</t>
    </r>
  </si>
  <si>
    <t>Ages 0-4</t>
  </si>
  <si>
    <t>-</t>
  </si>
  <si>
    <t>Ages 0-4 (Continued)</t>
  </si>
  <si>
    <r>
      <t>Diagnostic Group (ICD-9-CM Code)</t>
    </r>
    <r>
      <rPr>
        <vertAlign val="superscript"/>
        <sz val="8"/>
        <rFont val="Arial"/>
        <family val="2"/>
      </rPr>
      <t>b,d</t>
    </r>
  </si>
  <si>
    <t>Ages 5-14</t>
  </si>
  <si>
    <t>Ages 5-14 (Continued)</t>
  </si>
  <si>
    <t>Ages 15-24</t>
  </si>
  <si>
    <t>Ages 15-24 (Continued)</t>
  </si>
  <si>
    <t>Ages 25-44</t>
  </si>
  <si>
    <t>Ages 25-44 (Continued)</t>
  </si>
  <si>
    <t>Ages 45-64</t>
  </si>
  <si>
    <t>Ages 45-64 (Continued)</t>
  </si>
  <si>
    <t>Ages 65 and older</t>
  </si>
  <si>
    <t>Ages 65 and older (Continued)</t>
  </si>
  <si>
    <t>Male</t>
  </si>
  <si>
    <t>Female</t>
  </si>
  <si>
    <t>M/F</t>
  </si>
  <si>
    <t>F/M</t>
  </si>
  <si>
    <t>B/W</t>
  </si>
  <si>
    <t>W/B</t>
  </si>
  <si>
    <t>H/W</t>
  </si>
  <si>
    <t>W/H</t>
  </si>
  <si>
    <t xml:space="preserve">  Female Breast (C50)</t>
  </si>
  <si>
    <t>.</t>
  </si>
  <si>
    <t xml:space="preserve">  Poisoning (T36-T50)</t>
  </si>
  <si>
    <r>
      <t>Diagnostic Group (ICD-10-CM Code)</t>
    </r>
    <r>
      <rPr>
        <vertAlign val="superscript"/>
        <sz val="8"/>
        <rFont val="Arial"/>
        <family val="2"/>
      </rPr>
      <t>b,d,e</t>
    </r>
  </si>
  <si>
    <t>NOTES:</t>
  </si>
  <si>
    <t xml:space="preserve">  When a count is not censored but less than 15, corresponding to a relative standard error of &gt;30%, the associated rate is shaded to indicate imprecision.</t>
  </si>
  <si>
    <t>Both Sexes</t>
  </si>
  <si>
    <t>z</t>
  </si>
  <si>
    <t>Age-Adjusted Rate</t>
  </si>
  <si>
    <t xml:space="preserve">Rate Ratio </t>
  </si>
  <si>
    <t>Rate Difference</t>
  </si>
  <si>
    <t>White</t>
  </si>
  <si>
    <t>Black</t>
  </si>
  <si>
    <t>M - F</t>
  </si>
  <si>
    <t>F - M</t>
  </si>
  <si>
    <t>B - W</t>
  </si>
  <si>
    <t>W - B</t>
  </si>
  <si>
    <t>H - W</t>
  </si>
  <si>
    <t>W - H</t>
  </si>
  <si>
    <t>NH</t>
  </si>
  <si>
    <t>TABLE H-1</t>
  </si>
  <si>
    <t xml:space="preserve">  are suppressed when less than 7, and marked "z" when 7 or greater, but suppressed to preserve the censoring of an adjacent cell. </t>
  </si>
  <si>
    <t>TABLE H-9</t>
  </si>
  <si>
    <t>ICD-10-CM Subchapters</t>
  </si>
  <si>
    <t>Inpatient</t>
  </si>
  <si>
    <t xml:space="preserve">ED         </t>
  </si>
  <si>
    <t>ICD-10 CM Subchapter Description and Codes</t>
  </si>
  <si>
    <r>
      <t xml:space="preserve"> Visits</t>
    </r>
    <r>
      <rPr>
        <vertAlign val="superscript"/>
        <sz val="8"/>
        <color rgb="FF000000"/>
        <rFont val="Arial"/>
        <family val="2"/>
      </rPr>
      <t>a</t>
    </r>
  </si>
  <si>
    <t>A00-A09 (Intestinal infectious diseases)</t>
  </si>
  <si>
    <t>A16-A19 (Tuberculosis)</t>
  </si>
  <si>
    <t>A20-A28 (Certain zoonotic bacterial diseases)</t>
  </si>
  <si>
    <t>A30-A49 (Other bacterial diseases)</t>
  </si>
  <si>
    <t>A50-A64 (Infections with a predominantly sexual mode of transmission)</t>
  </si>
  <si>
    <t>A65-A69 (Other spirochaetal diseases)</t>
  </si>
  <si>
    <t>A70-A74 (Other diseases caused by chlamydiae)</t>
  </si>
  <si>
    <t>A75-A79 (Rickettsioses)</t>
  </si>
  <si>
    <t>A80-A89 (Viral infections of the central nervous system)</t>
  </si>
  <si>
    <t>A90-A99 (Arthropod-borne viral fevers and viral haemorrhagic fevers)</t>
  </si>
  <si>
    <t>B00-B09 (Viral infections characterized by skin and mucous membrane lesions)</t>
  </si>
  <si>
    <t>B15-B19 (Viral hepatitis)</t>
  </si>
  <si>
    <t>B20-B24 (Human immunodeficiency virus [HIV] disease)</t>
  </si>
  <si>
    <t>B25-B34 (Other viral diseases)</t>
  </si>
  <si>
    <t>B35-B49 (Mycoses)</t>
  </si>
  <si>
    <t>B50-B64 (Protozoal diseases)</t>
  </si>
  <si>
    <t>B65-B83 (Helminthiases)</t>
  </si>
  <si>
    <t>B85-B89 (Pediculosis, acariasis and other infestations)</t>
  </si>
  <si>
    <t>B90-B94 (Sequelae of infectious and parasitic diseases)</t>
  </si>
  <si>
    <t>B99-B99 (Other infectious diseases)</t>
  </si>
  <si>
    <t>C00-C97 (Malignant neoplasms)</t>
  </si>
  <si>
    <t>D00-D09 (In situ neoplasms)</t>
  </si>
  <si>
    <t>D10-D36 (Benign neoplasms)</t>
  </si>
  <si>
    <t>D37-D48 (Neoplasms of uncertain or unknown behaviour)</t>
  </si>
  <si>
    <t>D50-D53 (Nutritional anaemias)</t>
  </si>
  <si>
    <t>D55-D59 (Haemolytic anaemias)</t>
  </si>
  <si>
    <t>D60-D64 (Aplastic and other anaemias)</t>
  </si>
  <si>
    <t>D65-D69 (Coagulation defects, purpura and other haemorrhagic conditions)</t>
  </si>
  <si>
    <t>D70-D76 (Other diseases of blood and blood-forming organs)</t>
  </si>
  <si>
    <t>D80-D89 (Certain disorders involving the immune mechanism)</t>
  </si>
  <si>
    <t>E00-E07 (Disorders of thyroid gland)</t>
  </si>
  <si>
    <t>E10-E14 (Diabetes mellitus)</t>
  </si>
  <si>
    <t>E15-E16 (Other disorders of glucose regulation and pancreatic internal secretion)</t>
  </si>
  <si>
    <t>E20-E34 (Disorders of other endocrine glands)</t>
  </si>
  <si>
    <t>E40-E46 (Malnutrition)</t>
  </si>
  <si>
    <t>E50-E64 (Other nutritional deficiencies)</t>
  </si>
  <si>
    <t>E65-E68 (Obesity and other hyperalimentation)</t>
  </si>
  <si>
    <t>E70-E88 (Metabolic disorders)</t>
  </si>
  <si>
    <t>F01-F09 (Organic, including symptomatic, mental disorders)</t>
  </si>
  <si>
    <t>F10-F19 (Mental and behavioural disorders due to psychoactive substance use)</t>
  </si>
  <si>
    <t>F20-F29 (Schizophrenia, schizotypal and delusional disorders)</t>
  </si>
  <si>
    <t>F30-F39 (Mood [affective] disorders)</t>
  </si>
  <si>
    <t>F40-F48 (Neurotic, stress-related and somatoform disorders)</t>
  </si>
  <si>
    <t>F50-F59 (Behavioural syndromes associated with physiological disturbances and physical factors)</t>
  </si>
  <si>
    <t>F60-F69 (Disorders of adult personality and behaviour)</t>
  </si>
  <si>
    <t>F70-F79 (Mental retardation)</t>
  </si>
  <si>
    <t>F80-F89 (Disorders of psychological development)</t>
  </si>
  <si>
    <t>F90-F98 (Behavioural and emotional disorders with onset usually occurring in childhood and adolescence)</t>
  </si>
  <si>
    <t>F99-F99 (Unspecified mental disorder)</t>
  </si>
  <si>
    <t>G00-G09 (Inflammatory diseases of the central nervous system)</t>
  </si>
  <si>
    <t>G10-G14 (Systemic atrophies primarily affecting the central nervous system)</t>
  </si>
  <si>
    <t>G20-G25 (Extrapyramidal and movement disorders)</t>
  </si>
  <si>
    <t>G30-G31 (Other degenerative diseases of the nervous system)</t>
  </si>
  <si>
    <t>G35-G37 (Demyelinating diseases of the central nervous system)</t>
  </si>
  <si>
    <t>G40-G47 (Episodic and paroxysmal disorders)</t>
  </si>
  <si>
    <t>G50-G58 (Nerve, nerve root and plexus disorders)</t>
  </si>
  <si>
    <t>G60-G64 (Polyneuropathies and other disorders of the peripheral nervous system)</t>
  </si>
  <si>
    <t>G70-G72 (Diseases of myoneural junction and muscle)</t>
  </si>
  <si>
    <t>G80-G83 (Cerebral palsy and other paralytic syndromes)</t>
  </si>
  <si>
    <t>G90-G98 (Other disorders of the nervous system)</t>
  </si>
  <si>
    <t>H00-H05 (Disorders of eyelid, lacrimal system and orbit)</t>
  </si>
  <si>
    <t>H10-H11 (Disorders of conjunctiva)</t>
  </si>
  <si>
    <t>H15-H21 (Disorders of sclera, cornea, iris and ciliary body)</t>
  </si>
  <si>
    <t>H25-H27 (Disorders of lens)</t>
  </si>
  <si>
    <t>H30-H35 (Disorders of choroid and retina)</t>
  </si>
  <si>
    <t>H40-H40 (Glaucoma)</t>
  </si>
  <si>
    <t>H43-H44 (Disorders of vitreous body and globe)</t>
  </si>
  <si>
    <t>H46-H47 (Disorders of optic nerve and visual pathways)</t>
  </si>
  <si>
    <t>H49-H52 (Disorders of ocular muscles, binocular movement, accommodation and refraction)</t>
  </si>
  <si>
    <t>H53-H54 (Visual disturbances and blindness)</t>
  </si>
  <si>
    <t>H55-H57 (Other disorders of eye and adnexa)</t>
  </si>
  <si>
    <t>H60-H61 (Diseases of external ear)</t>
  </si>
  <si>
    <t>H65-H74 (Diseases of middle ear and mastoid)</t>
  </si>
  <si>
    <t>H80-H83 (Diseases of inner ear)</t>
  </si>
  <si>
    <t>H90-H93 (Other disorders of ear)</t>
  </si>
  <si>
    <t>I00-I02 (Acute rheumatic fever)</t>
  </si>
  <si>
    <t>I05-I09 (Chronic rheumatic heart diseases)</t>
  </si>
  <si>
    <t>I10-I15 (Hypertensive diseases)</t>
  </si>
  <si>
    <t>I20-I25 (Ischaemic heart diseases)</t>
  </si>
  <si>
    <t>I26-I28 (Pulmonary heart disease and diseases of pulmonary circulation)</t>
  </si>
  <si>
    <t>I30-I51 (Other forms of heart disease)</t>
  </si>
  <si>
    <t>I60-I69 (Cerebrovascular diseases)</t>
  </si>
  <si>
    <t>I70-I78 (Diseases of arteries, arterioles and capillaries)</t>
  </si>
  <si>
    <t>I80-I89 (Diseases of veins, lymphatic vessels and lymph nodes, not elsewhere classified)</t>
  </si>
  <si>
    <t>I95-I99 (Other and unspecified disorders of the circulatory system)</t>
  </si>
  <si>
    <t>J00-J06 (Acute upper respiratory infections)</t>
  </si>
  <si>
    <t>J09-J18 (Influenza and pneumonia)</t>
  </si>
  <si>
    <t>J20-J22 (Other acute lower respiratory infections)</t>
  </si>
  <si>
    <t>J30-J39 (Other diseases of upper respiratory tract)</t>
  </si>
  <si>
    <t>J40-J47 (Chronic lower respiratory diseases)</t>
  </si>
  <si>
    <t>J60-J70 (Lung diseases due to external agents)</t>
  </si>
  <si>
    <t>J80-J84 (Other respiratory diseases principally affecting the interstitium)</t>
  </si>
  <si>
    <t>J85-J86 (Suppurative and necrotic conditions of lower respiratory tract)</t>
  </si>
  <si>
    <t>J90-J94 (Other diseases of pleura)</t>
  </si>
  <si>
    <t>J96-J98 (Other diseases of the respiratory system)</t>
  </si>
  <si>
    <t>K00-K14 (Diseases of oral cavity, salivary glands and jaws)</t>
  </si>
  <si>
    <t>K20-K31 (Diseases of oesophagus, stomach and duodenum)</t>
  </si>
  <si>
    <t>K35-K38 (Diseases of appendix)</t>
  </si>
  <si>
    <t>K40-K46 (Hernia)</t>
  </si>
  <si>
    <t>K50-K52 (Noninfective enteritis and colitis)</t>
  </si>
  <si>
    <t>K55-K63 (Other diseases of intestines)</t>
  </si>
  <si>
    <t>K65-K66 (Diseases of peritoneum)</t>
  </si>
  <si>
    <t>K70-K76 (Diseases of liver)</t>
  </si>
  <si>
    <t>K80-K86 (Disorders of gallbladder, biliary tract and pancreas)</t>
  </si>
  <si>
    <t>K90-K92 (Other diseases of the digestive system)</t>
  </si>
  <si>
    <t>L00-L08 (Infections of the skin and subcutaneous tissue)</t>
  </si>
  <si>
    <t>L10-L13 (Bullous disorders)</t>
  </si>
  <si>
    <t>L20-L30 (Dermatitis and eczema)</t>
  </si>
  <si>
    <t>L40-L44 (Papulosquamous disorders)</t>
  </si>
  <si>
    <t>L50-L53 (Urticaria and erythema)</t>
  </si>
  <si>
    <t>L55-L59 (Radiation-related disorders of the skin and subcutaneous tissue)</t>
  </si>
  <si>
    <t>L60-L75 (Disorders of skin appendages)</t>
  </si>
  <si>
    <t>L80-L98 (Other disorders of the skin and subcutaneous tissue)</t>
  </si>
  <si>
    <t>M00-M25 (Arthropathies)</t>
  </si>
  <si>
    <t>M30-M35 (Systemic connective tissue disorders)</t>
  </si>
  <si>
    <t>M40-M54 (Dorsopathies)</t>
  </si>
  <si>
    <t>M60-M79 (Soft tissue disorders)</t>
  </si>
  <si>
    <t>M80-M94 (Osteopathies and chondropathies)</t>
  </si>
  <si>
    <t>M95-M99 (Other disorders of the musculoskeletal system and connective tissue)</t>
  </si>
  <si>
    <t>N00-N07 (Glomerular diseases)</t>
  </si>
  <si>
    <t>N10-N15 (Renal tubulo-interstitial diseases)</t>
  </si>
  <si>
    <t>N17-N19 (Renal failure)</t>
  </si>
  <si>
    <t>N20-N23 (Urolithiasis)</t>
  </si>
  <si>
    <t>N25-N28 (Other disorders of kidney and ureter)</t>
  </si>
  <si>
    <t>N30-N39 (Other diseases of urinary system)</t>
  </si>
  <si>
    <t>N40-N50 (Diseases of male genital organs)</t>
  </si>
  <si>
    <t>N60-N64 (Disorders of breast)</t>
  </si>
  <si>
    <t>N70-N76 (Inflammatory diseases of female pelvic organs)</t>
  </si>
  <si>
    <t>N80-N98 (Noninflammatory disorders of female genital tract)</t>
  </si>
  <si>
    <t>O00-O07 (Pregnancy with abortive outcome)</t>
  </si>
  <si>
    <t>O10-O16 (Oedema, proteinuria and hypertensive disorders in pregnancy, childbirth and the puerperium)</t>
  </si>
  <si>
    <t>O20-O29 (Other maternal disorders predominantly related to pregnancy)</t>
  </si>
  <si>
    <t>O30-O48 (Maternal care related to the fetus and amniotic cavity and possible delivery problems)</t>
  </si>
  <si>
    <t>O60-O75 (Complications of labour and delivery)</t>
  </si>
  <si>
    <t>O85-O92 (Complications predominantly related to the puerperium)</t>
  </si>
  <si>
    <t>O95-O99 (Other obstetric conditions, not elsewhere classified)</t>
  </si>
  <si>
    <t>P00-P04 (Newborn affected by maternal factors and by complications of pregnancy, labour and delivery)</t>
  </si>
  <si>
    <t>P05-P08 (Disorders related to length of gestation and fetal growth)</t>
  </si>
  <si>
    <t>P10-P15 (Birth trauma)</t>
  </si>
  <si>
    <t>P20-P29 (Respiratory and cardiovascular disorders specific to the perinatal period)</t>
  </si>
  <si>
    <t>P35-P39 (Infections specific to the perinatal period)</t>
  </si>
  <si>
    <t>P50-P61 (Haemorrhagic and haematological disorders of newborn)</t>
  </si>
  <si>
    <t>P70-P74 (Transitory endocrine and metabolic disorders specific to newborn)</t>
  </si>
  <si>
    <t>P76-P78 (Digestive system disorders of newborn)</t>
  </si>
  <si>
    <t>P80-P83 (Conditions involving the integument and temperature regulation of newborn)</t>
  </si>
  <si>
    <t>P90-P96 (Other disorders originating in the perinatal period)</t>
  </si>
  <si>
    <t>Q00-Q07 (Congenital malformations of the nervous system)</t>
  </si>
  <si>
    <t>Q10-Q18 (Congenital malformations of eye, ear, face and neck)</t>
  </si>
  <si>
    <t>Q20-Q28 (Congenital malformations of the circulatory system)</t>
  </si>
  <si>
    <t>Q30-Q34 (Congenital malformations of the respiratory system)</t>
  </si>
  <si>
    <t>Q35-Q37 (Cleft lip and cleft palate)</t>
  </si>
  <si>
    <t>Q38-Q45 (Other congenital malformations of the digestive system)</t>
  </si>
  <si>
    <t>Q50-Q56 (Congenital malformations of genital organs)</t>
  </si>
  <si>
    <t>Q60-Q64 (Congenital malformations of the urinary system)</t>
  </si>
  <si>
    <t>Q65-Q79 (Congenital malformations and deformations of the musculoskeletal system)</t>
  </si>
  <si>
    <t>Q80-Q89 (Other congenital malformations)</t>
  </si>
  <si>
    <t>Q90-Q99 (Chromosomal abnormalities, not elsewhere classified)</t>
  </si>
  <si>
    <t>R00-R09 (Symptoms and signs involving the circulatory and respiratory systems)</t>
  </si>
  <si>
    <t>R10-R19 (Symptoms and signs involving the digestive system and abdomen)</t>
  </si>
  <si>
    <t>R20-R23 (Symptoms and signs involving the skin and subcutaneous tissue)</t>
  </si>
  <si>
    <t>R25-R29 (Symptoms and signs involving the nervous and musculoskeletal systems)</t>
  </si>
  <si>
    <t>R30-R39 (Symptoms and signs involving the urinary system)</t>
  </si>
  <si>
    <t>R40-R46 (Symptoms and signs involving cognition, perception, emotional state and behaviour)</t>
  </si>
  <si>
    <t>R47-R49 (Symptoms and signs involving speech and voice)</t>
  </si>
  <si>
    <t>R50-R68 (General symptoms and signs)</t>
  </si>
  <si>
    <t>R70-R79 (Abnormal findings on examination of blood, without diagnosis)</t>
  </si>
  <si>
    <t>R80-R82 (Abnormal findings on examination of urine, without diagnosis)</t>
  </si>
  <si>
    <t>R83-R89 (Abnormal findings on examination of other body fluids, substances and tissues, without diagnosis)</t>
  </si>
  <si>
    <t>R90-R94 (Abnormal findings on diagnostic imaging and in function studies, without diagnosis)</t>
  </si>
  <si>
    <t>R95-R99 (Ill-defined and unknown causes of mortality)</t>
  </si>
  <si>
    <t>S00-S09 (Injuries to the head)</t>
  </si>
  <si>
    <t>S10-S19 (Injuries to the neck)</t>
  </si>
  <si>
    <t>S20-S29 (Injuries to the thorax)</t>
  </si>
  <si>
    <t>S30-S39 (Injuries to the abdomen, lower back, lumbar spine and pelvis)</t>
  </si>
  <si>
    <t>S40-S49 (Injuries to the shoulder and upper arm)</t>
  </si>
  <si>
    <t>S50-S59 (Injuries to the elbow and forearm)</t>
  </si>
  <si>
    <t>S60-S69 (Injuries to the wrist and hand)</t>
  </si>
  <si>
    <t>S70-S79 (Injuries to the hip and thigh)</t>
  </si>
  <si>
    <t>S80-S89 (Injuries to the knee and lower leg)</t>
  </si>
  <si>
    <t>S90-S99 (Injuries to the ankle and foot)</t>
  </si>
  <si>
    <t>T00-T07 (Injuries involving multiple body regions)</t>
  </si>
  <si>
    <t>T08-T14 (Injuries to unspecified part of trunk, limb or body region)</t>
  </si>
  <si>
    <t>T15-T19 (Effects of foreign body entering through natural orifice)</t>
  </si>
  <si>
    <t>T20-T32 (Burns and corrosions)</t>
  </si>
  <si>
    <t>T33-T35 (Frostbite)</t>
  </si>
  <si>
    <t>T36-T50 (Poisoning by drugs, medicaments and biological substances)</t>
  </si>
  <si>
    <t>T51-T65 (Toxic effects of substances chiefly nonmedicinal as to source)</t>
  </si>
  <si>
    <t>T66-T78 (Other and unspecified effects of external causes)</t>
  </si>
  <si>
    <t>T79-T79 (Certain early complications of trauma)</t>
  </si>
  <si>
    <t>T80-T88 (Complications of surgical and medical care, not elsewhere classified)</t>
  </si>
  <si>
    <t>T90-T98 (Sequelae of injuries, of poisoning and of other consequences of external causes)</t>
  </si>
  <si>
    <t>U00-U49 (Provisional assignment of new diseases of uncertain etiology)</t>
  </si>
  <si>
    <r>
      <t>a</t>
    </r>
    <r>
      <rPr>
        <sz val="8"/>
        <rFont val="Arial"/>
        <family val="2"/>
      </rPr>
      <t xml:space="preserve"> Numbers of discharges represent events, not unique persons hospitalized.  A dash (-) represents the quantity zero.  </t>
    </r>
  </si>
  <si>
    <t xml:space="preserve">  In keeping with confidentiality regulations, numbers  are suppressed when 6 or less. </t>
  </si>
  <si>
    <t>TABLE H-10</t>
  </si>
  <si>
    <t>CCS</t>
  </si>
  <si>
    <t>Category</t>
  </si>
  <si>
    <t>'1'</t>
  </si>
  <si>
    <t>Tuberculosis</t>
  </si>
  <si>
    <t>'2'</t>
  </si>
  <si>
    <t>Septicemia (except in labor)</t>
  </si>
  <si>
    <t>'3'</t>
  </si>
  <si>
    <t>Bacterial infection; unspecified site</t>
  </si>
  <si>
    <t>'4'</t>
  </si>
  <si>
    <t>Mycoses</t>
  </si>
  <si>
    <t>'5'</t>
  </si>
  <si>
    <t>HIV infection</t>
  </si>
  <si>
    <t>'6'</t>
  </si>
  <si>
    <t>Hepatitis</t>
  </si>
  <si>
    <t>'7'</t>
  </si>
  <si>
    <t>Viral infection</t>
  </si>
  <si>
    <t>'8'</t>
  </si>
  <si>
    <t>Other infections; including parasitic</t>
  </si>
  <si>
    <t>'9'</t>
  </si>
  <si>
    <t>Sexually transmitted infections (not HIV or hepatitis)</t>
  </si>
  <si>
    <t>'10'</t>
  </si>
  <si>
    <t>Immunizations and screening for infectious disease</t>
  </si>
  <si>
    <t>'11'</t>
  </si>
  <si>
    <t>Cancer of head and neck</t>
  </si>
  <si>
    <t>'12'</t>
  </si>
  <si>
    <t>Cancer of esophagus</t>
  </si>
  <si>
    <t>'13'</t>
  </si>
  <si>
    <t>Cancer of stomach</t>
  </si>
  <si>
    <t>'14'</t>
  </si>
  <si>
    <t>Cancer of colon</t>
  </si>
  <si>
    <t>'15'</t>
  </si>
  <si>
    <t>Cancer of rectum and anus</t>
  </si>
  <si>
    <t>'16'</t>
  </si>
  <si>
    <t>Cancer of liver and intrahepatic bile duct</t>
  </si>
  <si>
    <t>'17'</t>
  </si>
  <si>
    <t>Cancer of pancreas</t>
  </si>
  <si>
    <t>'18'</t>
  </si>
  <si>
    <t>Cancer of other GI organs; peritoneum</t>
  </si>
  <si>
    <t>'19'</t>
  </si>
  <si>
    <t>Cancer of bronchus; lung</t>
  </si>
  <si>
    <t>'20'</t>
  </si>
  <si>
    <t>Cancer; other respiratory and intrathoracic</t>
  </si>
  <si>
    <t>'21'</t>
  </si>
  <si>
    <t>Cancer of bone and connective tissue</t>
  </si>
  <si>
    <t>'22'</t>
  </si>
  <si>
    <t>Melanomas of skin</t>
  </si>
  <si>
    <t>'23'</t>
  </si>
  <si>
    <t>Other non-epithelial cancer of skin</t>
  </si>
  <si>
    <t>'24'</t>
  </si>
  <si>
    <t>Cancer of breast</t>
  </si>
  <si>
    <t>'25'</t>
  </si>
  <si>
    <t>Cancer of uterus</t>
  </si>
  <si>
    <t>'26'</t>
  </si>
  <si>
    <t>Cancer of cervix</t>
  </si>
  <si>
    <t>'27'</t>
  </si>
  <si>
    <t>Cancer of ovary</t>
  </si>
  <si>
    <t>'28'</t>
  </si>
  <si>
    <t>Cancer of other female genital organs</t>
  </si>
  <si>
    <t>'29'</t>
  </si>
  <si>
    <t>Cancer of prostate</t>
  </si>
  <si>
    <t>'30'</t>
  </si>
  <si>
    <t>Cancer of testis</t>
  </si>
  <si>
    <t>'31'</t>
  </si>
  <si>
    <t>Cancer of other male genital organs</t>
  </si>
  <si>
    <t>'32'</t>
  </si>
  <si>
    <t>Cancer of bladder</t>
  </si>
  <si>
    <t>'33'</t>
  </si>
  <si>
    <t>Cancer of kidney and renal pelvis</t>
  </si>
  <si>
    <t>'34'</t>
  </si>
  <si>
    <t>Cancer of other urinary organs</t>
  </si>
  <si>
    <t>'35'</t>
  </si>
  <si>
    <t>Cancer of brain and nervous system</t>
  </si>
  <si>
    <t>'36'</t>
  </si>
  <si>
    <t>Cancer of thyroid</t>
  </si>
  <si>
    <t>'37'</t>
  </si>
  <si>
    <t>Hodgkin`s disease</t>
  </si>
  <si>
    <t>'38'</t>
  </si>
  <si>
    <t>Non-Hodgkin`s lymphoma</t>
  </si>
  <si>
    <t>'39'</t>
  </si>
  <si>
    <t>Leukemias</t>
  </si>
  <si>
    <t>'40'</t>
  </si>
  <si>
    <t>Multiple myeloma</t>
  </si>
  <si>
    <t>'41'</t>
  </si>
  <si>
    <t>Cancer; other and unspecified primary</t>
  </si>
  <si>
    <t>'42'</t>
  </si>
  <si>
    <t>Secondary malignancies</t>
  </si>
  <si>
    <t>'43'</t>
  </si>
  <si>
    <t>Malignant neoplasm without specification of site</t>
  </si>
  <si>
    <t>'44'</t>
  </si>
  <si>
    <t>Neoplasms of unspecified nature or uncertain behavior</t>
  </si>
  <si>
    <t>'45'</t>
  </si>
  <si>
    <t>Maintenance chemotherapy; radiotherapy</t>
  </si>
  <si>
    <t>'46'</t>
  </si>
  <si>
    <t>Benign neoplasm of uterus</t>
  </si>
  <si>
    <t>'47'</t>
  </si>
  <si>
    <t>Other and unspecified benign neoplasm</t>
  </si>
  <si>
    <t>'48'</t>
  </si>
  <si>
    <t>Thyroid disorders</t>
  </si>
  <si>
    <t>'49'</t>
  </si>
  <si>
    <t>Diabetes mellitus without complication</t>
  </si>
  <si>
    <t>'50'</t>
  </si>
  <si>
    <t>Diabetes mellitus with complications</t>
  </si>
  <si>
    <t>'51'</t>
  </si>
  <si>
    <t>Other endocrine disorders</t>
  </si>
  <si>
    <t>'52'</t>
  </si>
  <si>
    <t>Nutritional deficiencies</t>
  </si>
  <si>
    <t>'53'</t>
  </si>
  <si>
    <t>Disorders of lipid metabolism</t>
  </si>
  <si>
    <t>'54'</t>
  </si>
  <si>
    <t>Gout and other crystal arthropathies</t>
  </si>
  <si>
    <t>'55'</t>
  </si>
  <si>
    <t>Fluid and electrolyte disorders</t>
  </si>
  <si>
    <t>'56'</t>
  </si>
  <si>
    <t>Cystic fibrosis</t>
  </si>
  <si>
    <t>'57'</t>
  </si>
  <si>
    <t>Immunity disorders</t>
  </si>
  <si>
    <t>'58'</t>
  </si>
  <si>
    <t>Other nutritional; endocrine; and metabolic disorders</t>
  </si>
  <si>
    <t>'59'</t>
  </si>
  <si>
    <t>Deficiency and other anemia</t>
  </si>
  <si>
    <t>'60'</t>
  </si>
  <si>
    <t>Acute posthemorrhagic anemia</t>
  </si>
  <si>
    <t>'61'</t>
  </si>
  <si>
    <t>Sickle cell anemia</t>
  </si>
  <si>
    <t>'62'</t>
  </si>
  <si>
    <t>Coagulation and hemorrhagic disorders</t>
  </si>
  <si>
    <t>'63'</t>
  </si>
  <si>
    <t>Diseases of white blood cells</t>
  </si>
  <si>
    <t>'64'</t>
  </si>
  <si>
    <t>Other hematologic conditions</t>
  </si>
  <si>
    <t>'76'</t>
  </si>
  <si>
    <t>Meningitis (except that caused by tuberculosis or sexually transmitted disease)</t>
  </si>
  <si>
    <t>'77'</t>
  </si>
  <si>
    <t>Encephalitis (except that caused by tuberculosis or sexually transmitted disease)</t>
  </si>
  <si>
    <t>'78'</t>
  </si>
  <si>
    <t>Other CNS infection and poliomyelitis</t>
  </si>
  <si>
    <t>'79'</t>
  </si>
  <si>
    <t>Parkinson`s disease</t>
  </si>
  <si>
    <t>'80'</t>
  </si>
  <si>
    <t>Multiple sclerosis</t>
  </si>
  <si>
    <t>'81'</t>
  </si>
  <si>
    <t>Other hereditary and degenerative nervous system conditions</t>
  </si>
  <si>
    <t>'82'</t>
  </si>
  <si>
    <t>Paralysis</t>
  </si>
  <si>
    <t>'83'</t>
  </si>
  <si>
    <t>Epilepsy; convulsions</t>
  </si>
  <si>
    <t>'84'</t>
  </si>
  <si>
    <t>Headache; including migraine</t>
  </si>
  <si>
    <t>'85'</t>
  </si>
  <si>
    <t>Coma; stupor; and brain damage</t>
  </si>
  <si>
    <t>'86'</t>
  </si>
  <si>
    <t>Cataract</t>
  </si>
  <si>
    <t>'87'</t>
  </si>
  <si>
    <t>Retinal detachments; defects; vascular occlusion; and retinopathy</t>
  </si>
  <si>
    <t>'88'</t>
  </si>
  <si>
    <t>Glaucoma</t>
  </si>
  <si>
    <t>'89'</t>
  </si>
  <si>
    <t>Blindness and vision defects</t>
  </si>
  <si>
    <t>'90'</t>
  </si>
  <si>
    <t>Inflammation; infection of eye (except that caused by TB or sexually transmitted disease)</t>
  </si>
  <si>
    <t>'91'</t>
  </si>
  <si>
    <t>Other eye disorders</t>
  </si>
  <si>
    <t>'92'</t>
  </si>
  <si>
    <t>Otitis media and related conditions</t>
  </si>
  <si>
    <t>'93'</t>
  </si>
  <si>
    <t>Conditions associated with dizziness or vertigo</t>
  </si>
  <si>
    <t>'94'</t>
  </si>
  <si>
    <t>Other ear and sense organ disorders</t>
  </si>
  <si>
    <t>'95'</t>
  </si>
  <si>
    <t>Other nervous system disorders</t>
  </si>
  <si>
    <t>'96'</t>
  </si>
  <si>
    <t>Heart valve disorders</t>
  </si>
  <si>
    <t>'97'</t>
  </si>
  <si>
    <t>Peri-; endo-; and myocarditis; cardiomyopathy (except that caused by TB or STD)</t>
  </si>
  <si>
    <t>'98'</t>
  </si>
  <si>
    <t>Essential hypertension</t>
  </si>
  <si>
    <t>'99'</t>
  </si>
  <si>
    <t>Hypertension with complications and secondary hypertension</t>
  </si>
  <si>
    <t>'100'</t>
  </si>
  <si>
    <t>Acute myocardial infarction</t>
  </si>
  <si>
    <t>'101'</t>
  </si>
  <si>
    <t>Coronary atherosclerosis and other heart disease</t>
  </si>
  <si>
    <t>'102'</t>
  </si>
  <si>
    <t>Nonspecific chest pain</t>
  </si>
  <si>
    <t>'103'</t>
  </si>
  <si>
    <t>Pulmonary heart disease</t>
  </si>
  <si>
    <t>'104'</t>
  </si>
  <si>
    <t>Other and ill-defined heart disease</t>
  </si>
  <si>
    <t>'105'</t>
  </si>
  <si>
    <t>Conduction disorders</t>
  </si>
  <si>
    <t>'106'</t>
  </si>
  <si>
    <t>Cardiac dysrhythmias</t>
  </si>
  <si>
    <t>'107'</t>
  </si>
  <si>
    <t>Cardiac arrest and ventricular fibrillation</t>
  </si>
  <si>
    <t>'108'</t>
  </si>
  <si>
    <t>Congestive heart failure; nonhypertensive</t>
  </si>
  <si>
    <t>'109'</t>
  </si>
  <si>
    <t>Acute cerebrovascular disease</t>
  </si>
  <si>
    <t>'110'</t>
  </si>
  <si>
    <t>Occlusion or stenosis of precerebral arteries</t>
  </si>
  <si>
    <t>'111'</t>
  </si>
  <si>
    <t>Other and ill-defined cerebrovascular disease</t>
  </si>
  <si>
    <t>'112'</t>
  </si>
  <si>
    <t>Transient cerebral ischemia</t>
  </si>
  <si>
    <t>'113'</t>
  </si>
  <si>
    <t>Late effects of cerebrovascular disease</t>
  </si>
  <si>
    <t>'114'</t>
  </si>
  <si>
    <t>Peripheral and visceral atherosclerosis</t>
  </si>
  <si>
    <t>'115'</t>
  </si>
  <si>
    <t>Aortic; peripheral; and visceral artery aneurysms</t>
  </si>
  <si>
    <t>'116'</t>
  </si>
  <si>
    <t>Aortic and peripheral arterial embolism or thrombosis</t>
  </si>
  <si>
    <t>'117'</t>
  </si>
  <si>
    <t>Other circulatory disease</t>
  </si>
  <si>
    <t>'118'</t>
  </si>
  <si>
    <t>Phlebitis; thrombophlebitis and thromboembolism</t>
  </si>
  <si>
    <t>'119'</t>
  </si>
  <si>
    <t>Varicose veins of lower extremity</t>
  </si>
  <si>
    <t>'120'</t>
  </si>
  <si>
    <t>Hemorrhoids</t>
  </si>
  <si>
    <t>'121'</t>
  </si>
  <si>
    <t>Other diseases of veins and lymphatics</t>
  </si>
  <si>
    <t>'122'</t>
  </si>
  <si>
    <t>Pneumonia (except that caused by tuberculosis or sexually transmitted disease)</t>
  </si>
  <si>
    <t>'123'</t>
  </si>
  <si>
    <t>Influenza</t>
  </si>
  <si>
    <t>'124'</t>
  </si>
  <si>
    <t>Acute and chronic tonsillitis</t>
  </si>
  <si>
    <t>'125'</t>
  </si>
  <si>
    <t>Acute bronchitis</t>
  </si>
  <si>
    <t>'126'</t>
  </si>
  <si>
    <t>Other upper respiratory infections</t>
  </si>
  <si>
    <t>'127'</t>
  </si>
  <si>
    <t>Chronic obstructive pulmonary disease and bronchiectasis</t>
  </si>
  <si>
    <t>'128'</t>
  </si>
  <si>
    <t>Asthma</t>
  </si>
  <si>
    <t>'129'</t>
  </si>
  <si>
    <t>Aspiration pneumonitis; food/vomitus</t>
  </si>
  <si>
    <t>'130'</t>
  </si>
  <si>
    <t>Pleurisy; pneumothorax; pulmonary collapse</t>
  </si>
  <si>
    <t>'131'</t>
  </si>
  <si>
    <t>Respiratory failure; insufficiency; arrest (adult)</t>
  </si>
  <si>
    <t>'132'</t>
  </si>
  <si>
    <t>Lung disease due to external agents</t>
  </si>
  <si>
    <t>'133'</t>
  </si>
  <si>
    <t>Other lower respiratory disease</t>
  </si>
  <si>
    <t>'134'</t>
  </si>
  <si>
    <t>Other upper respiratory disease</t>
  </si>
  <si>
    <t>'135'</t>
  </si>
  <si>
    <t>Intestinal infection</t>
  </si>
  <si>
    <t>'136'</t>
  </si>
  <si>
    <t>Disorders of teeth and jaw</t>
  </si>
  <si>
    <t>'137'</t>
  </si>
  <si>
    <t>Diseases of mouth; excluding dental</t>
  </si>
  <si>
    <t>'138'</t>
  </si>
  <si>
    <t>Esophageal disorders</t>
  </si>
  <si>
    <t>'139'</t>
  </si>
  <si>
    <t>Gastroduodenal ulcer (except hemorrhage)</t>
  </si>
  <si>
    <t>'140'</t>
  </si>
  <si>
    <t>Gastritis and duodenitis</t>
  </si>
  <si>
    <t>'141'</t>
  </si>
  <si>
    <t>Other disorders of stomach and duodenum</t>
  </si>
  <si>
    <t>'142'</t>
  </si>
  <si>
    <t>Appendicitis and other appendiceal conditions</t>
  </si>
  <si>
    <t>'143'</t>
  </si>
  <si>
    <t>Abdominal hernia</t>
  </si>
  <si>
    <t>'144'</t>
  </si>
  <si>
    <t>Regional enteritis and ulcerative colitis</t>
  </si>
  <si>
    <t>'145'</t>
  </si>
  <si>
    <t>Intestinal obstruction without hernia</t>
  </si>
  <si>
    <t>'146'</t>
  </si>
  <si>
    <t>Diverticulosis and diverticulitis</t>
  </si>
  <si>
    <t>'147'</t>
  </si>
  <si>
    <t>Anal and rectal conditions</t>
  </si>
  <si>
    <t>'148'</t>
  </si>
  <si>
    <t>Peritonitis and intestinal abscess</t>
  </si>
  <si>
    <t>'149'</t>
  </si>
  <si>
    <t>Biliary tract disease</t>
  </si>
  <si>
    <t>'151'</t>
  </si>
  <si>
    <t>Other liver diseases</t>
  </si>
  <si>
    <t>'152'</t>
  </si>
  <si>
    <t>Pancreatic disorders (not diabetes)</t>
  </si>
  <si>
    <t>'153'</t>
  </si>
  <si>
    <t>Gastrointestinal hemorrhage</t>
  </si>
  <si>
    <t>'154'</t>
  </si>
  <si>
    <t>Noninfectious gastroenteritis</t>
  </si>
  <si>
    <t>'155'</t>
  </si>
  <si>
    <t>Other gastrointestinal disorders</t>
  </si>
  <si>
    <t>'156'</t>
  </si>
  <si>
    <t>Nephritis; nephrosis; renal sclerosis</t>
  </si>
  <si>
    <t>'157'</t>
  </si>
  <si>
    <t>Acute and unspecified renal failure</t>
  </si>
  <si>
    <t>'158'</t>
  </si>
  <si>
    <t>Chronic kidney disease</t>
  </si>
  <si>
    <t>'159'</t>
  </si>
  <si>
    <t>Urinary tract infections</t>
  </si>
  <si>
    <t>'160'</t>
  </si>
  <si>
    <t>Calculus of urinary tract</t>
  </si>
  <si>
    <t>'161'</t>
  </si>
  <si>
    <t>Other diseases of kidney and ureters</t>
  </si>
  <si>
    <t>'162'</t>
  </si>
  <si>
    <t>Other diseases of bladder and urethra</t>
  </si>
  <si>
    <t>'163'</t>
  </si>
  <si>
    <t>Genitourinary symptoms and ill-defined conditions</t>
  </si>
  <si>
    <t>'164'</t>
  </si>
  <si>
    <t>Hyperplasia of prostate</t>
  </si>
  <si>
    <t>'165'</t>
  </si>
  <si>
    <t>Inflammatory conditions of male genital organs</t>
  </si>
  <si>
    <t>'166'</t>
  </si>
  <si>
    <t>Other male genital disorders</t>
  </si>
  <si>
    <t>'167'</t>
  </si>
  <si>
    <t>Nonmalignant breast conditions</t>
  </si>
  <si>
    <t>'168'</t>
  </si>
  <si>
    <t>Inflammatory diseases of female pelvic organs</t>
  </si>
  <si>
    <t>'169'</t>
  </si>
  <si>
    <t>Endometriosis</t>
  </si>
  <si>
    <t>'170'</t>
  </si>
  <si>
    <t>Prolapse of female genital organs</t>
  </si>
  <si>
    <t>'171'</t>
  </si>
  <si>
    <t>Menstrual disorders</t>
  </si>
  <si>
    <t>'172'</t>
  </si>
  <si>
    <t>Ovarian cyst</t>
  </si>
  <si>
    <t>'173'</t>
  </si>
  <si>
    <t>Menopausal disorders</t>
  </si>
  <si>
    <t>'174'</t>
  </si>
  <si>
    <t>Female infertility</t>
  </si>
  <si>
    <t>'175'</t>
  </si>
  <si>
    <t>Other female genital disorders</t>
  </si>
  <si>
    <t>'176'</t>
  </si>
  <si>
    <t>Contraceptive and procreative management</t>
  </si>
  <si>
    <t>'177'</t>
  </si>
  <si>
    <t>Spontaneous abortion</t>
  </si>
  <si>
    <t>'178'</t>
  </si>
  <si>
    <t>Induced abortion</t>
  </si>
  <si>
    <t>'179'</t>
  </si>
  <si>
    <t>Postabortion complications</t>
  </si>
  <si>
    <t>'180'</t>
  </si>
  <si>
    <t>Ectopic pregnancy</t>
  </si>
  <si>
    <t>'181'</t>
  </si>
  <si>
    <t>Other complications of pregnancy</t>
  </si>
  <si>
    <t>'182'</t>
  </si>
  <si>
    <t>Hemorrhage during pregnancy; abruptio placenta; placenta previa</t>
  </si>
  <si>
    <t>'183'</t>
  </si>
  <si>
    <t>Hypertension complicating pregnancy; childbirth and the puerperium</t>
  </si>
  <si>
    <t>'184'</t>
  </si>
  <si>
    <t>Early or threatened labor</t>
  </si>
  <si>
    <t>'185'</t>
  </si>
  <si>
    <t>Prolonged pregnancy</t>
  </si>
  <si>
    <t>'186'</t>
  </si>
  <si>
    <t>Diabetes or abnormal glucose tolerance complicating pregnancy; childbirth; or the puerperium</t>
  </si>
  <si>
    <t>'187'</t>
  </si>
  <si>
    <t>Malposition; malpresentation</t>
  </si>
  <si>
    <t>'188'</t>
  </si>
  <si>
    <t>Fetopelvic disproportion; obstruction</t>
  </si>
  <si>
    <t>'189'</t>
  </si>
  <si>
    <t>Previous C-section</t>
  </si>
  <si>
    <t>'190'</t>
  </si>
  <si>
    <t>Fetal distress and abnormal forces of labor</t>
  </si>
  <si>
    <t>'191'</t>
  </si>
  <si>
    <t>Polyhydramnios and other problems of amniotic cavity</t>
  </si>
  <si>
    <t>'192'</t>
  </si>
  <si>
    <t>Umbilical cord complication</t>
  </si>
  <si>
    <t>'193'</t>
  </si>
  <si>
    <t>OB-related trauma to perineum and vulva</t>
  </si>
  <si>
    <t>'194'</t>
  </si>
  <si>
    <t>Forceps delivery</t>
  </si>
  <si>
    <t>'195'</t>
  </si>
  <si>
    <t>Other complications of birth; puerperium affecting management of mother</t>
  </si>
  <si>
    <t>'196'</t>
  </si>
  <si>
    <t>Other pregnancy and delivery including normal</t>
  </si>
  <si>
    <t>'197'</t>
  </si>
  <si>
    <t>Skin and subcutaneous tissue infections</t>
  </si>
  <si>
    <t>'198'</t>
  </si>
  <si>
    <t>Other inflammatory condition of skin</t>
  </si>
  <si>
    <t>'199'</t>
  </si>
  <si>
    <t>Chronic ulcer of skin</t>
  </si>
  <si>
    <t>'200'</t>
  </si>
  <si>
    <t>Other skin disorders</t>
  </si>
  <si>
    <t>'201'</t>
  </si>
  <si>
    <t>Infective arthritis and osteomyelitis (except that caused by TB or STD)</t>
  </si>
  <si>
    <t>'202'</t>
  </si>
  <si>
    <t>Rheumatoid arthritis and related disease</t>
  </si>
  <si>
    <t>'203'</t>
  </si>
  <si>
    <t>Osteoarthritis</t>
  </si>
  <si>
    <t>'204'</t>
  </si>
  <si>
    <t>Other non-traumatic joint disorders</t>
  </si>
  <si>
    <t>'205'</t>
  </si>
  <si>
    <t>Spondylosis; intervertebral disc disorders; other back problems</t>
  </si>
  <si>
    <t>'206'</t>
  </si>
  <si>
    <t>Osteoporosis</t>
  </si>
  <si>
    <t>'207'</t>
  </si>
  <si>
    <t>Pathological fracture</t>
  </si>
  <si>
    <t>'208'</t>
  </si>
  <si>
    <t>Acquired foot deformities</t>
  </si>
  <si>
    <t>'209'</t>
  </si>
  <si>
    <t>Other acquired deformities</t>
  </si>
  <si>
    <t>'210'</t>
  </si>
  <si>
    <t>Systemic lupus erythematosus and connective tissue disorders</t>
  </si>
  <si>
    <t>'211'</t>
  </si>
  <si>
    <t>Other connective tissue disease</t>
  </si>
  <si>
    <t>'212'</t>
  </si>
  <si>
    <t>Other bone disease and musculoskeletal deformities</t>
  </si>
  <si>
    <t>'213'</t>
  </si>
  <si>
    <t>Cardiac and circulatory congenital anomalies</t>
  </si>
  <si>
    <t>'214'</t>
  </si>
  <si>
    <t>Digestive congenital anomalies</t>
  </si>
  <si>
    <t>'215'</t>
  </si>
  <si>
    <t>Genitourinary congenital anomalies</t>
  </si>
  <si>
    <t>'216'</t>
  </si>
  <si>
    <t>Nervous system congenital anomalies</t>
  </si>
  <si>
    <t>'217'</t>
  </si>
  <si>
    <t>Other congenital anomalies</t>
  </si>
  <si>
    <t>'218'</t>
  </si>
  <si>
    <t>Liveborn</t>
  </si>
  <si>
    <t>'219'</t>
  </si>
  <si>
    <t>Short gestation; low birth weight; and fetal growth retardation</t>
  </si>
  <si>
    <t>'220'</t>
  </si>
  <si>
    <t>Intrauterine hypoxia and birth asphyxia</t>
  </si>
  <si>
    <t>'221'</t>
  </si>
  <si>
    <t>Respiratory distress syndrome</t>
  </si>
  <si>
    <t>'222'</t>
  </si>
  <si>
    <t>Hemolytic jaundice and perinatal jaundice</t>
  </si>
  <si>
    <t>'223'</t>
  </si>
  <si>
    <t>Birth trauma</t>
  </si>
  <si>
    <t>'224'</t>
  </si>
  <si>
    <t>Other perinatal conditions</t>
  </si>
  <si>
    <t>'225'</t>
  </si>
  <si>
    <t>Joint disorders and dislocations; trauma-related</t>
  </si>
  <si>
    <t>'226'</t>
  </si>
  <si>
    <t>Fracture of neck of femur (hip)</t>
  </si>
  <si>
    <t>'227'</t>
  </si>
  <si>
    <t>Spinal cord injury</t>
  </si>
  <si>
    <t>'228'</t>
  </si>
  <si>
    <t>Skull and face fractures</t>
  </si>
  <si>
    <t>'229'</t>
  </si>
  <si>
    <t>Fracture of upper limb</t>
  </si>
  <si>
    <t>'230'</t>
  </si>
  <si>
    <t>Fracture of lower limb</t>
  </si>
  <si>
    <t>'231'</t>
  </si>
  <si>
    <t>Other fractures</t>
  </si>
  <si>
    <t>'232'</t>
  </si>
  <si>
    <t>Sprains and strains</t>
  </si>
  <si>
    <t>'233'</t>
  </si>
  <si>
    <t>Intracranial injury</t>
  </si>
  <si>
    <t>'234'</t>
  </si>
  <si>
    <t>Crushing injury or internal injury</t>
  </si>
  <si>
    <t>'235'</t>
  </si>
  <si>
    <t>Open wounds of head; neck; and trunk</t>
  </si>
  <si>
    <t>'236'</t>
  </si>
  <si>
    <t>Open wounds of extremities</t>
  </si>
  <si>
    <t>'237'</t>
  </si>
  <si>
    <t>Complication of device; implant or graft</t>
  </si>
  <si>
    <t>'238'</t>
  </si>
  <si>
    <t>Complications of surgical procedures or medical care</t>
  </si>
  <si>
    <t>'239'</t>
  </si>
  <si>
    <t>Superficial injury; contusion</t>
  </si>
  <si>
    <t>'240'</t>
  </si>
  <si>
    <t>Burns</t>
  </si>
  <si>
    <t>'241'</t>
  </si>
  <si>
    <t>Poisoning by psychotropic agents</t>
  </si>
  <si>
    <t>'242'</t>
  </si>
  <si>
    <t>Poisoning by other medications and drugs</t>
  </si>
  <si>
    <t>'243'</t>
  </si>
  <si>
    <t>Poisoning by nonmedicinal substances</t>
  </si>
  <si>
    <t>'244'</t>
  </si>
  <si>
    <t>Other injuries and conditions due to external causes</t>
  </si>
  <si>
    <t>'245'</t>
  </si>
  <si>
    <t>Syncope</t>
  </si>
  <si>
    <t>'246'</t>
  </si>
  <si>
    <t>Fever of unknown origin</t>
  </si>
  <si>
    <t>'247'</t>
  </si>
  <si>
    <t>Lymphadenitis</t>
  </si>
  <si>
    <t>'248'</t>
  </si>
  <si>
    <t>Gangrene</t>
  </si>
  <si>
    <t>'249'</t>
  </si>
  <si>
    <t>Shock</t>
  </si>
  <si>
    <t>'250'</t>
  </si>
  <si>
    <t>Nausea and vomiting</t>
  </si>
  <si>
    <t>'251'</t>
  </si>
  <si>
    <t>Abdominal pain</t>
  </si>
  <si>
    <t>'252'</t>
  </si>
  <si>
    <t>Malaise and fatigue</t>
  </si>
  <si>
    <t>'253'</t>
  </si>
  <si>
    <t>Allergic reactions</t>
  </si>
  <si>
    <t>'254'</t>
  </si>
  <si>
    <t>Rehabilitation care; fitting of prostheses; and adjustment of devices</t>
  </si>
  <si>
    <t>'255'</t>
  </si>
  <si>
    <t>Administrative/social admission</t>
  </si>
  <si>
    <t>'256'</t>
  </si>
  <si>
    <t>Medical examination/evaluation</t>
  </si>
  <si>
    <t>'257'</t>
  </si>
  <si>
    <t>Other aftercare</t>
  </si>
  <si>
    <t>'258'</t>
  </si>
  <si>
    <t>Other screening for suspected conditions (not mental disorders or infectious disease)</t>
  </si>
  <si>
    <t>'259'</t>
  </si>
  <si>
    <t>Residual codes; unclassified</t>
  </si>
  <si>
    <t>'650'</t>
  </si>
  <si>
    <t>Adjustment disorders</t>
  </si>
  <si>
    <t>'651'</t>
  </si>
  <si>
    <t>Anxiety disorders</t>
  </si>
  <si>
    <t>'652'</t>
  </si>
  <si>
    <t>Attention-deficit conduct and disruptive behavior disorders</t>
  </si>
  <si>
    <t>'653'</t>
  </si>
  <si>
    <t>Delirium dementia and amnestic and other cognitive disorders</t>
  </si>
  <si>
    <t>'654'</t>
  </si>
  <si>
    <t>Developmental disorders</t>
  </si>
  <si>
    <t>'655'</t>
  </si>
  <si>
    <t>Disorders usually diagnosed in infancy childhood or adolescence</t>
  </si>
  <si>
    <t>'656'</t>
  </si>
  <si>
    <t>Impulse control disorders NEC</t>
  </si>
  <si>
    <t>'657'</t>
  </si>
  <si>
    <t>Mood disorders</t>
  </si>
  <si>
    <t>'658'</t>
  </si>
  <si>
    <t>Personality disorders</t>
  </si>
  <si>
    <t>'659'</t>
  </si>
  <si>
    <t>Schizophrenia and other psychotic disorders</t>
  </si>
  <si>
    <t>'660'</t>
  </si>
  <si>
    <t>Alcohol-related disorders</t>
  </si>
  <si>
    <t>'661'</t>
  </si>
  <si>
    <t>Substance-related disorders</t>
  </si>
  <si>
    <t>'662'</t>
  </si>
  <si>
    <t>Suicide and intentional self-inflicted injury</t>
  </si>
  <si>
    <t>'663'</t>
  </si>
  <si>
    <t>Screening and history of mental health and substance abuse codes</t>
  </si>
  <si>
    <t>'670'</t>
  </si>
  <si>
    <t>Miscellaneous mental health disorders</t>
  </si>
  <si>
    <t xml:space="preserve">  tool for clustering patient diagnoses and procedures into a manageable number of clinically meaningful categories.</t>
  </si>
  <si>
    <r>
      <t xml:space="preserve">a </t>
    </r>
    <r>
      <rPr>
        <sz val="8"/>
        <rFont val="Arial"/>
        <family val="2"/>
      </rPr>
      <t xml:space="preserve">Numbers of discharges represent events, not unique persons hospitalized.  A dash (-) represents the quantity zero.  </t>
    </r>
  </si>
  <si>
    <t>TABLE H-11</t>
  </si>
  <si>
    <t>International Shortlist for Hospital Morbidity Tabulation (ISHMT)</t>
  </si>
  <si>
    <t>ISHMT</t>
  </si>
  <si>
    <t>ICD-10</t>
  </si>
  <si>
    <t>Code</t>
  </si>
  <si>
    <t>ISHMT DESCRIPTION</t>
  </si>
  <si>
    <t>A00-A08</t>
  </si>
  <si>
    <t>Intestinal infectious diseases except diarrhoea</t>
  </si>
  <si>
    <t>A09</t>
  </si>
  <si>
    <t>Diarrhoea and gastroenteritis of presumed infectious origin</t>
  </si>
  <si>
    <t>A15-A19, B90</t>
  </si>
  <si>
    <t>A40-A41</t>
  </si>
  <si>
    <t>Septicaemia</t>
  </si>
  <si>
    <t>B20-B24</t>
  </si>
  <si>
    <t>Human immunodeficiency virus [HIV] disease</t>
  </si>
  <si>
    <t>C18-C21</t>
  </si>
  <si>
    <t>Malignant neoplasm of colon, rectum and anus</t>
  </si>
  <si>
    <t>C33-C34</t>
  </si>
  <si>
    <t>Malignant neoplasms of trachea, bronchus and lung</t>
  </si>
  <si>
    <t>C43-C44</t>
  </si>
  <si>
    <t>Malignant neoplasms of skin</t>
  </si>
  <si>
    <t>C50</t>
  </si>
  <si>
    <t>Malignant neoplasm of breast</t>
  </si>
  <si>
    <t>C53-C55</t>
  </si>
  <si>
    <t>Malignant neoplasm of uterus</t>
  </si>
  <si>
    <t>C56</t>
  </si>
  <si>
    <t>Malignant neoplasm of ovary</t>
  </si>
  <si>
    <t>C61</t>
  </si>
  <si>
    <t>Malignant neoplasm of prostate</t>
  </si>
  <si>
    <t>C67</t>
  </si>
  <si>
    <t>Malignant neoplasm of bladder</t>
  </si>
  <si>
    <t>D00-D09</t>
  </si>
  <si>
    <t>Carcinoma in situ</t>
  </si>
  <si>
    <t>D12</t>
  </si>
  <si>
    <t>Benign neoplasm of colon, rectum and anus</t>
  </si>
  <si>
    <t>D25</t>
  </si>
  <si>
    <t>Leiomyoma of uterus</t>
  </si>
  <si>
    <t>D50-D64</t>
  </si>
  <si>
    <t>Anemias</t>
  </si>
  <si>
    <t>D65-D89</t>
  </si>
  <si>
    <t>Other diseases of the blood and blood forming organs and certain immune disorders</t>
  </si>
  <si>
    <t>E10-E14</t>
  </si>
  <si>
    <t>Diabetes mellitus</t>
  </si>
  <si>
    <t>F00-F03</t>
  </si>
  <si>
    <t>Dementia</t>
  </si>
  <si>
    <t>F10</t>
  </si>
  <si>
    <t>Mental and behavioural disorders due to alcohol</t>
  </si>
  <si>
    <t>F11-F19</t>
  </si>
  <si>
    <t>Mental and behavioural disorders due to use of other psychoactive substance</t>
  </si>
  <si>
    <t>F20-F29</t>
  </si>
  <si>
    <t>Schizophrenia, schizotypal and delusional disorders</t>
  </si>
  <si>
    <t>F30-F39</t>
  </si>
  <si>
    <t>Mood [affective] disorders</t>
  </si>
  <si>
    <t>G30</t>
  </si>
  <si>
    <t>Alzheimer's disease</t>
  </si>
  <si>
    <t>G35</t>
  </si>
  <si>
    <t>G40-G41</t>
  </si>
  <si>
    <t>Epilepsy</t>
  </si>
  <si>
    <t>G45</t>
  </si>
  <si>
    <t>Transient cerebral ischaemic attacks and related syndromes</t>
  </si>
  <si>
    <t>H25-H26, H28</t>
  </si>
  <si>
    <t>I10-I15</t>
  </si>
  <si>
    <t>Hypertensive diseases</t>
  </si>
  <si>
    <t>I20</t>
  </si>
  <si>
    <t>Angina pectoris</t>
  </si>
  <si>
    <t>I21-I22</t>
  </si>
  <si>
    <t>I23-I25</t>
  </si>
  <si>
    <t>Other ischaemic diseases</t>
  </si>
  <si>
    <t>I26-I28</t>
  </si>
  <si>
    <t>Pulmonary heart disease &amp; diseases of pulmonary circulation</t>
  </si>
  <si>
    <t>I44-I49</t>
  </si>
  <si>
    <t>Conduction disorders and cardiac arrhythmias</t>
  </si>
  <si>
    <t>I50</t>
  </si>
  <si>
    <t>Heart failure</t>
  </si>
  <si>
    <t>I60-I69</t>
  </si>
  <si>
    <t>Cerebrovascular diseases</t>
  </si>
  <si>
    <t>I70</t>
  </si>
  <si>
    <t>Atherosclerosis</t>
  </si>
  <si>
    <t>I83</t>
  </si>
  <si>
    <t>Varicose veins of lower extremities</t>
  </si>
  <si>
    <t>J00-J11</t>
  </si>
  <si>
    <t>Acute upper respiratory infections and influenza</t>
  </si>
  <si>
    <t>J12-J18</t>
  </si>
  <si>
    <t>Pneumonia</t>
  </si>
  <si>
    <t>J20-J22</t>
  </si>
  <si>
    <t>Other acute lower respiratory infections</t>
  </si>
  <si>
    <t>J35</t>
  </si>
  <si>
    <t>Chronic diseases of tonsils and adenoids</t>
  </si>
  <si>
    <t>J30-J34,      J36-J39</t>
  </si>
  <si>
    <t>Other diseases of upper respiratory tract</t>
  </si>
  <si>
    <t>J40-J44, J47</t>
  </si>
  <si>
    <t>J45-J46</t>
  </si>
  <si>
    <t>J60-J99</t>
  </si>
  <si>
    <t>Other diseases of the respiratory system</t>
  </si>
  <si>
    <t>K00-K08</t>
  </si>
  <si>
    <t>Disorders of teeth and supporting structures</t>
  </si>
  <si>
    <t>K09-K14</t>
  </si>
  <si>
    <t>Other diseases of oral cavity, salivary glands and jaws</t>
  </si>
  <si>
    <t>K20-K23</t>
  </si>
  <si>
    <t>Diseases of oesophagus</t>
  </si>
  <si>
    <t>K25-K28</t>
  </si>
  <si>
    <t>Peptic ulcer</t>
  </si>
  <si>
    <t>K29-K31</t>
  </si>
  <si>
    <t>Dyspepsia and other diseases of stomach and duodenum</t>
  </si>
  <si>
    <t>K35-K38</t>
  </si>
  <si>
    <t>Diseases of appendix</t>
  </si>
  <si>
    <t>K40</t>
  </si>
  <si>
    <t>Inguinal hernia</t>
  </si>
  <si>
    <t>K41-K46</t>
  </si>
  <si>
    <t>Other abdominal hernia</t>
  </si>
  <si>
    <t>K50-K51</t>
  </si>
  <si>
    <t>Crohn's disease and ulcerative colitis</t>
  </si>
  <si>
    <t>K52</t>
  </si>
  <si>
    <t>Other noninfective gastroenteritis and colitis</t>
  </si>
  <si>
    <t>K56</t>
  </si>
  <si>
    <t>Paralytic ileus and intestinal obstruction without hernia</t>
  </si>
  <si>
    <t>K57</t>
  </si>
  <si>
    <t>Diverticular disease of intestine</t>
  </si>
  <si>
    <t>K60-K62</t>
  </si>
  <si>
    <t>Diseases of anus and rectum</t>
  </si>
  <si>
    <t>K55, K58-K59, K63</t>
  </si>
  <si>
    <t>Other diseases of intestine</t>
  </si>
  <si>
    <t>K70</t>
  </si>
  <si>
    <t>Alcoholic liver disease</t>
  </si>
  <si>
    <t>K70-K71</t>
  </si>
  <si>
    <t>Other diseases of liver</t>
  </si>
  <si>
    <t>K80</t>
  </si>
  <si>
    <t>Cholelithiasis</t>
  </si>
  <si>
    <t>K81-K83</t>
  </si>
  <si>
    <t>Other diseases of gall bladder and biliary tract</t>
  </si>
  <si>
    <t>K85-K87</t>
  </si>
  <si>
    <t>Diseases of pancreas</t>
  </si>
  <si>
    <t>L00-L08</t>
  </si>
  <si>
    <t>Infections of the skin and subcutaneous tissue</t>
  </si>
  <si>
    <t>L20-L45</t>
  </si>
  <si>
    <t>Dermatitis, eczema and papulosquamous disorders</t>
  </si>
  <si>
    <t>M16</t>
  </si>
  <si>
    <t>Coxarthrosis [arthrosis of hip]</t>
  </si>
  <si>
    <t>M17</t>
  </si>
  <si>
    <t>Gonarthrosis [arthrosis of knee]</t>
  </si>
  <si>
    <t>M23</t>
  </si>
  <si>
    <t>Internal derangement of knee</t>
  </si>
  <si>
    <t>M00-M15, M18-M22, M24-M25</t>
  </si>
  <si>
    <t>Other arthropathies</t>
  </si>
  <si>
    <t>M30-M36</t>
  </si>
  <si>
    <t>Systemic connective tissue disorders</t>
  </si>
  <si>
    <t>M40-M49</t>
  </si>
  <si>
    <t>Deforming dorsopathies and spondylopathies</t>
  </si>
  <si>
    <t>M50-M51</t>
  </si>
  <si>
    <t>Intervertebral disc disorders</t>
  </si>
  <si>
    <t>M54</t>
  </si>
  <si>
    <t>Dorsalgia</t>
  </si>
  <si>
    <t>M60-M79</t>
  </si>
  <si>
    <t>Soft tissue disorders</t>
  </si>
  <si>
    <t>M53, M80-M99</t>
  </si>
  <si>
    <t>Other disorders of the musculoskeletal system and connective tissue</t>
  </si>
  <si>
    <t>N00-N16</t>
  </si>
  <si>
    <t>Glomerular and renal tubulo-interstitial diseases</t>
  </si>
  <si>
    <t>N17-N19</t>
  </si>
  <si>
    <t>Renal failure</t>
  </si>
  <si>
    <t>N20-N23</t>
  </si>
  <si>
    <t>Urolithiasis</t>
  </si>
  <si>
    <t>N25-N39</t>
  </si>
  <si>
    <t>Other diseases of the urinary system</t>
  </si>
  <si>
    <t>N40</t>
  </si>
  <si>
    <t>N41-N51</t>
  </si>
  <si>
    <t>Other diseases of male genital organs</t>
  </si>
  <si>
    <t>N60-N64</t>
  </si>
  <si>
    <t>Disorders of breast</t>
  </si>
  <si>
    <t>N70-N77</t>
  </si>
  <si>
    <t>N91-N95</t>
  </si>
  <si>
    <t>Menstrual, menopausal and other female genital conditions</t>
  </si>
  <si>
    <t>O04</t>
  </si>
  <si>
    <t>Medical abortion</t>
  </si>
  <si>
    <t>O00-O03, O05-O08</t>
  </si>
  <si>
    <t>Other pregnancy with abortive outcome</t>
  </si>
  <si>
    <t>O10-O48</t>
  </si>
  <si>
    <t xml:space="preserve">Complications of pregnancy predominantly in the antenatal period </t>
  </si>
  <si>
    <t>O60-O75</t>
  </si>
  <si>
    <t xml:space="preserve">Complications of pregnancy predominantly during labour and delivery  </t>
  </si>
  <si>
    <t>O80</t>
  </si>
  <si>
    <t>Single spontaneous delivery</t>
  </si>
  <si>
    <t>O81-O84</t>
  </si>
  <si>
    <t>Other delivery</t>
  </si>
  <si>
    <t>O85-O92</t>
  </si>
  <si>
    <t>Complications predominantly related to the puerperium</t>
  </si>
  <si>
    <t>O94-O99</t>
  </si>
  <si>
    <t>Other obstetric conditions</t>
  </si>
  <si>
    <t>P07</t>
  </si>
  <si>
    <t>Disorders related to short gestation and low birth weight</t>
  </si>
  <si>
    <t>R07</t>
  </si>
  <si>
    <t>Pain in throat and chest</t>
  </si>
  <si>
    <t>R10</t>
  </si>
  <si>
    <t>Abdominal and pelvic pain</t>
  </si>
  <si>
    <t>R69</t>
  </si>
  <si>
    <t>Unknown and unspecified causes of morbidity</t>
  </si>
  <si>
    <t>S06</t>
  </si>
  <si>
    <t>S00-S05, S07-S09</t>
  </si>
  <si>
    <t>Other injuries to the head</t>
  </si>
  <si>
    <t>S52</t>
  </si>
  <si>
    <t>Fracture of forearm</t>
  </si>
  <si>
    <t>S72</t>
  </si>
  <si>
    <t>Fracture of femur</t>
  </si>
  <si>
    <t>S82</t>
  </si>
  <si>
    <t>Fracture of lower leg, including ankle</t>
  </si>
  <si>
    <t>S10-S51, S53-S71, S73-S81, S83-T14, T79</t>
  </si>
  <si>
    <t>Other injuries</t>
  </si>
  <si>
    <t>T20-T32</t>
  </si>
  <si>
    <t>Burns and corrosions</t>
  </si>
  <si>
    <t>T36-T65</t>
  </si>
  <si>
    <t>Poisonings by drugs, medicaments, and biological substances and toxic effects</t>
  </si>
  <si>
    <t>T80-T88</t>
  </si>
  <si>
    <t>Complications of surgical and medical care, not elsewhere classified</t>
  </si>
  <si>
    <t>T90-T98</t>
  </si>
  <si>
    <t>Sequelae of injuries, of poisonings and of other external causes</t>
  </si>
  <si>
    <t>Z03</t>
  </si>
  <si>
    <t>Medical observation and evaluation for suspected diseases and conditions</t>
  </si>
  <si>
    <t>Z30</t>
  </si>
  <si>
    <t>Contraceptive management</t>
  </si>
  <si>
    <t>Z38</t>
  </si>
  <si>
    <t>Liveborn infants according to place of birth</t>
  </si>
  <si>
    <t>Z51</t>
  </si>
  <si>
    <t>Other medical care</t>
  </si>
  <si>
    <t>TABLE H-12</t>
  </si>
  <si>
    <t>Number and Rate of Hospital Discharges, Rate Difference and Rate Ratio Between Years</t>
  </si>
  <si>
    <t>Table H-7</t>
  </si>
  <si>
    <t>Hospital Discharge Rate, Rate Ratio, and Rate Difference</t>
  </si>
  <si>
    <r>
      <t>Clinical Classification Software (CCS)</t>
    </r>
    <r>
      <rPr>
        <vertAlign val="superscript"/>
        <sz val="10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 Categories</t>
    </r>
  </si>
  <si>
    <r>
      <t>CCS</t>
    </r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DESCRIPTION</t>
    </r>
  </si>
  <si>
    <r>
      <rPr>
        <vertAlign val="superscript"/>
        <sz val="8"/>
        <color theme="1"/>
        <rFont val="Arial"/>
        <family val="2"/>
      </rPr>
      <t xml:space="preserve">b </t>
    </r>
    <r>
      <rPr>
        <sz val="8"/>
        <color theme="1"/>
        <rFont val="Arial"/>
        <family val="2"/>
      </rPr>
      <t>Developed at the Agency for Healthcare Research and Quality (AHRQ), the Clinical Classifications Software (CCS) is a</t>
    </r>
  </si>
  <si>
    <t xml:space="preserve">  are suppressed when less than 7.</t>
  </si>
  <si>
    <t>Table</t>
  </si>
  <si>
    <t>Contents</t>
  </si>
  <si>
    <t>H-1</t>
  </si>
  <si>
    <t>H-2</t>
  </si>
  <si>
    <t>H-3</t>
  </si>
  <si>
    <t>H-4</t>
  </si>
  <si>
    <t>H-5</t>
  </si>
  <si>
    <t>H-6</t>
  </si>
  <si>
    <t>H-7</t>
  </si>
  <si>
    <t>H-8</t>
  </si>
  <si>
    <t>H-9</t>
  </si>
  <si>
    <t>H-10</t>
  </si>
  <si>
    <t>H-11</t>
  </si>
  <si>
    <t>H-12</t>
  </si>
  <si>
    <t>Leading Causes of Hospitalization (Numbers of Hospitalizations) by Age and Sex</t>
  </si>
  <si>
    <t>Leading Causes of Hospitalization (Numbers of Hospitalizations) by Age and Race-Ethnicity</t>
  </si>
  <si>
    <t>Injury/Poisoning             (205)</t>
  </si>
  <si>
    <t>Hospital Discharge Rate, Rate Ratio, and Rate Difference by Diagnosis, Sex, and Race-Ethnicity</t>
  </si>
  <si>
    <t>Injury Discharge Rate, Rate Ratio, and Rate Difference by Diagnosis, Sex, and Race-Ethnicity</t>
  </si>
  <si>
    <t>ICD-10-CM Subchapters, Inpatient and Emergency Department Discharges</t>
  </si>
  <si>
    <t>Clinical Classification Software (CCS) Categories, Inpatient and Emergency Department Discharges</t>
  </si>
  <si>
    <t>International Shortlist for Hospital Morbidity Tabulation (ISHMT), Inpatient and Emergency Department Discharges</t>
  </si>
  <si>
    <t>Digestive       (430)</t>
  </si>
  <si>
    <t>Musculoskeletal (130)</t>
  </si>
  <si>
    <t>Digestive     (4,971)</t>
  </si>
  <si>
    <r>
      <t>c</t>
    </r>
    <r>
      <rPr>
        <sz val="8"/>
        <rFont val="Arial"/>
        <family val="2"/>
      </rPr>
      <t xml:space="preserve"> Connecticut population groupings were based on  </t>
    </r>
    <r>
      <rPr>
        <i/>
        <sz val="8"/>
        <rFont val="Arial"/>
        <family val="2"/>
      </rPr>
      <t>Estimates for the July 1, 2019 United States resident population from the Vintage 2019 postcensal series by year, county,</t>
    </r>
    <r>
      <rPr>
        <sz val="8"/>
        <rFont val="Arial"/>
        <family val="2"/>
      </rPr>
      <t xml:space="preserve">   </t>
    </r>
  </si>
  <si>
    <t xml:space="preserve">  Backus, K, Mueller, LM (2020) State-level Bridged Race Estimates for Connecticut, 2019, Connecticut Department of Public Health,  </t>
  </si>
  <si>
    <t>Infectious          (89)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</si>
  <si>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(39)</t>
    </r>
  </si>
  <si>
    <t xml:space="preserve">      Chronic obstructive pulmonary disease (J40-J44)</t>
  </si>
  <si>
    <t>COVID-19 disease (U07.1)</t>
  </si>
  <si>
    <t xml:space="preserve">Hospital Discharges by Diagnosis, Age, and Sex, Connecticut 2020 </t>
  </si>
  <si>
    <t>U07.1-U07.2</t>
  </si>
  <si>
    <t>COVID-19, virus identified and not identified</t>
  </si>
  <si>
    <t>Inpatient and Emergency Department (ED) Visits, Connecticut 2020</t>
  </si>
  <si>
    <t xml:space="preserve">Hospital Discharges by Diagnosis, All Ages and Sexes, Connecticut 2016, 2017, 2018, 2019, and 2020 </t>
  </si>
  <si>
    <t>2020:2019 Ratio</t>
  </si>
  <si>
    <t>Infectious       (30,612)</t>
  </si>
  <si>
    <t>Heart          (30,511)</t>
  </si>
  <si>
    <t>Digestive       (29,868)</t>
  </si>
  <si>
    <t>Mental          (27,900)</t>
  </si>
  <si>
    <t>Injury/Poisoning         (26,211)</t>
  </si>
  <si>
    <t>Musculoskeletal      (16,882)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</si>
  <si>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(14,270)</t>
    </r>
  </si>
  <si>
    <t>Genitourinary (13,348)</t>
  </si>
  <si>
    <t>Heart          (16,879)</t>
  </si>
  <si>
    <t>Mental          (15,718)</t>
  </si>
  <si>
    <t>Infectious        (15,603)</t>
  </si>
  <si>
    <t>Digestive       (14,227)</t>
  </si>
  <si>
    <t>Injury/Poisoning         (13,672)</t>
  </si>
  <si>
    <t>Musculoskeletal      (7,715)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</si>
  <si>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(6,537)</t>
    </r>
  </si>
  <si>
    <t>Genitourinary (6,070)</t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</si>
  <si>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 (5,825)</t>
    </r>
  </si>
  <si>
    <t>Digestive       (15,641)</t>
  </si>
  <si>
    <t>Infectious       (15,008)</t>
  </si>
  <si>
    <t>Heart          (13,632)</t>
  </si>
  <si>
    <t>Injury/Poisoning          (12,536)</t>
  </si>
  <si>
    <t>Mental          (12,182)</t>
  </si>
  <si>
    <t>Musculoskeletal      (9,167)</t>
  </si>
  <si>
    <r>
      <t>Endocrine</t>
    </r>
    <r>
      <rPr>
        <vertAlign val="superscript"/>
        <sz val="8"/>
        <rFont val="Arial"/>
        <family val="2"/>
      </rPr>
      <t xml:space="preserve">c  </t>
    </r>
    <r>
      <rPr>
        <sz val="8"/>
        <rFont val="Arial"/>
        <family val="2"/>
      </rPr>
      <t xml:space="preserve">     (7,733)</t>
    </r>
  </si>
  <si>
    <t>Genitourinary (7,277)</t>
  </si>
  <si>
    <r>
      <t>Neoplasms</t>
    </r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  (6,778)</t>
    </r>
  </si>
  <si>
    <t>Perinatal            (1,805)</t>
  </si>
  <si>
    <t>Congenital      (383)</t>
  </si>
  <si>
    <t>Injury/Poisoning             (375)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</si>
  <si>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     (233)</t>
    </r>
  </si>
  <si>
    <t>Digestive        (204)</t>
  </si>
  <si>
    <t>Nervous         (189)</t>
  </si>
  <si>
    <t>Infectious       (171)</t>
  </si>
  <si>
    <t>Genitourinary         (141)</t>
  </si>
  <si>
    <t>Anemias/Blood            (134)</t>
  </si>
  <si>
    <t>Perinatal            (1,033)</t>
  </si>
  <si>
    <t>Injury/Poisoning             (219)</t>
  </si>
  <si>
    <t>Congenital      (208)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</si>
  <si>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(122)</t>
    </r>
  </si>
  <si>
    <t>Nervous            (115)</t>
  </si>
  <si>
    <t>Digestive        (104)</t>
  </si>
  <si>
    <t>Anemias/Blood            (70)</t>
  </si>
  <si>
    <t>Perinatal            (771)</t>
  </si>
  <si>
    <t>Congenital      (175)</t>
  </si>
  <si>
    <t>Injury/Poisoning             (156)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</si>
  <si>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     (111)</t>
    </r>
  </si>
  <si>
    <t>Digestive        (100)</t>
  </si>
  <si>
    <t>Genitourinary   (81)</t>
  </si>
  <si>
    <t>Nervous           (74)</t>
  </si>
  <si>
    <t>Anemias/Blood                (64)</t>
  </si>
  <si>
    <t>Mental          (1,503)</t>
  </si>
  <si>
    <t>Digestive         (460)</t>
  </si>
  <si>
    <t>Injury/Poisoning             (452)</t>
  </si>
  <si>
    <t>Nervous            (245)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</si>
  <si>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     (243)</t>
    </r>
  </si>
  <si>
    <t>Anemias/Blood            (183)</t>
  </si>
  <si>
    <t>Musculoskeletal (152)</t>
  </si>
  <si>
    <t>Infectious          (127)</t>
  </si>
  <si>
    <t>Genitourinary         (107)</t>
  </si>
  <si>
    <t>Mental                (543)</t>
  </si>
  <si>
    <t>Injury/Poisoning            (247)</t>
  </si>
  <si>
    <t>Digestive         (246)</t>
  </si>
  <si>
    <t>Nervous               (137)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</si>
  <si>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(126)</t>
    </r>
  </si>
  <si>
    <t>Anemias/Blood             (94)</t>
  </si>
  <si>
    <t>Musculoskeletal (73)</t>
  </si>
  <si>
    <t>Infectious             (59)</t>
  </si>
  <si>
    <t>Mental              (960)</t>
  </si>
  <si>
    <t>Digestive        (214)</t>
  </si>
  <si>
    <r>
      <t>Endocrine</t>
    </r>
    <r>
      <rPr>
        <vertAlign val="superscript"/>
        <sz val="8"/>
        <rFont val="Arial"/>
        <family val="2"/>
      </rPr>
      <t xml:space="preserve">c </t>
    </r>
    <r>
      <rPr>
        <sz val="8"/>
        <rFont val="Arial"/>
        <family val="2"/>
      </rPr>
      <t xml:space="preserve">      (117)</t>
    </r>
  </si>
  <si>
    <t>Nervous            (108)</t>
  </si>
  <si>
    <t>Anemias/Blood          (89)</t>
  </si>
  <si>
    <t>Musculoskeletal (79)</t>
  </si>
  <si>
    <t>Genitourinary    (68)</t>
  </si>
  <si>
    <t>Mental           (4,246)</t>
  </si>
  <si>
    <t>Injury/Poisoning         (1,379)</t>
  </si>
  <si>
    <t>Digestive      
(913)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</si>
  <si>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  (670)</t>
    </r>
  </si>
  <si>
    <t>Anemias/Blood          (282)</t>
  </si>
  <si>
    <t>Genitourinary (272)</t>
  </si>
  <si>
    <t>Musculoskeletal (268)</t>
  </si>
  <si>
    <t>Mental           (2,053)</t>
  </si>
  <si>
    <t>Injury/Poisoning            (861)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</si>
  <si>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(276)</t>
    </r>
  </si>
  <si>
    <t>Musculoskeletal (138)</t>
  </si>
  <si>
    <t>Anemias/Blood             (110)</t>
  </si>
  <si>
    <t>Mental           (2,193)</t>
  </si>
  <si>
    <t>Injury/Poisoning             (515)</t>
  </si>
  <si>
    <r>
      <t>Endocrine</t>
    </r>
    <r>
      <rPr>
        <vertAlign val="superscript"/>
        <sz val="8"/>
        <rFont val="Arial"/>
        <family val="2"/>
      </rPr>
      <t xml:space="preserve">c </t>
    </r>
    <r>
      <rPr>
        <sz val="8"/>
        <rFont val="Arial"/>
        <family val="2"/>
      </rPr>
      <t xml:space="preserve">      (394)</t>
    </r>
  </si>
  <si>
    <t>Genitourinary (188)</t>
  </si>
  <si>
    <t>Anemias/Blood          (172)</t>
  </si>
  <si>
    <t>Injury/Poisoning          (3,759)</t>
  </si>
  <si>
    <t>Infectious       (3,030)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</si>
  <si>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(2,945)</t>
    </r>
  </si>
  <si>
    <t>Heart            (1,348)</t>
  </si>
  <si>
    <t>Genitourinary (1,338)</t>
  </si>
  <si>
    <t>Musculoskeletal (1,242)</t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</si>
  <si>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(1,157)</t>
    </r>
  </si>
  <si>
    <t>Mental           (6,021)</t>
  </si>
  <si>
    <t>Injury/Poisoning            (2,493)</t>
  </si>
  <si>
    <t>Digestive     (2,409)</t>
  </si>
  <si>
    <t>Infectious       (1,560)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</si>
  <si>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(1,071)</t>
    </r>
  </si>
  <si>
    <t>Heart               (804)</t>
  </si>
  <si>
    <t>Musculoskeletal (653)</t>
  </si>
  <si>
    <t>Nervous            (538)</t>
  </si>
  <si>
    <t>Mental           (3,880)</t>
  </si>
  <si>
    <t>Digestive     (2,562)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</si>
  <si>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(1,874)</t>
    </r>
  </si>
  <si>
    <t>Infectious       (1,470)</t>
  </si>
  <si>
    <t>Injury/Poisoning           (1,266)</t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</si>
  <si>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(831)</t>
    </r>
  </si>
  <si>
    <t>Nervous            (602)</t>
  </si>
  <si>
    <t>Musculoskeletal (589)</t>
  </si>
  <si>
    <t>Digestive     (10,462)</t>
  </si>
  <si>
    <t>Mental           (9,213)</t>
  </si>
  <si>
    <t>Infectious       (8,760)</t>
  </si>
  <si>
    <t>Heart                  (8,328)</t>
  </si>
  <si>
    <t>Injury/Poisoning        (6,939)</t>
  </si>
  <si>
    <t>Musculoskeletal      (5,850)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</si>
  <si>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(4,903)</t>
    </r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</si>
  <si>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(4,678)</t>
    </r>
  </si>
  <si>
    <t>Genitourinary (3,404)</t>
  </si>
  <si>
    <t>Mental           (5,562)</t>
  </si>
  <si>
    <t>Heart             (5,481)</t>
  </si>
  <si>
    <t>Digestive     (5,386)</t>
  </si>
  <si>
    <t>Infectious        (4,847)</t>
  </si>
  <si>
    <t>Injury/Poisoning            (3.957)</t>
  </si>
  <si>
    <t>Musculoskeletal      (2,938)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</si>
  <si>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(2,522)</t>
    </r>
  </si>
  <si>
    <r>
      <t>Neoplasms</t>
    </r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    (2,060)</t>
    </r>
  </si>
  <si>
    <t>Genitourinary (1,739)</t>
  </si>
  <si>
    <t>Digestive     (5,076)</t>
  </si>
  <si>
    <t>Infectious       (3,913)</t>
  </si>
  <si>
    <t>Mental           (3,651)</t>
  </si>
  <si>
    <t>Injury/Poisoning           (2,982)</t>
  </si>
  <si>
    <t>Musculoskeletal      (2,912)</t>
  </si>
  <si>
    <t>Heart             (2,847)</t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</si>
  <si>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(2,617)</t>
    </r>
  </si>
  <si>
    <r>
      <t>Endocrine</t>
    </r>
    <r>
      <rPr>
        <vertAlign val="superscript"/>
        <sz val="8"/>
        <rFont val="Arial"/>
        <family val="2"/>
      </rPr>
      <t xml:space="preserve">c  </t>
    </r>
    <r>
      <rPr>
        <sz val="8"/>
        <rFont val="Arial"/>
        <family val="2"/>
      </rPr>
      <t xml:space="preserve">        (2,381)</t>
    </r>
  </si>
  <si>
    <t>Genitourinary (1,665)</t>
  </si>
  <si>
    <t>Heart                  (20,633)</t>
  </si>
  <si>
    <t>Infectious       (18,049)</t>
  </si>
  <si>
    <t>Injury/Poisoning        (13,307)</t>
  </si>
  <si>
    <t>Digestive       (12,858)</t>
  </si>
  <si>
    <t>Musculoskeletal      (9,302)</t>
  </si>
  <si>
    <t>Genitourinary (8,086)</t>
  </si>
  <si>
    <r>
      <t>Neoplasms</t>
    </r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(6,474)</t>
    </r>
  </si>
  <si>
    <t>Cerebrovascular        (5,504)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</si>
  <si>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(5,276)</t>
    </r>
  </si>
  <si>
    <t>Heart           (10,478)</t>
  </si>
  <si>
    <t>Infectious        (8,838)</t>
  </si>
  <si>
    <t>Injury/Poisoning                (5,895)</t>
  </si>
  <si>
    <t>Digestive       (5,627)</t>
  </si>
  <si>
    <t>Musculoskeletal      (3,877)</t>
  </si>
  <si>
    <t>Genitourinary (3,701)</t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</si>
  <si>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(3,289)</t>
    </r>
  </si>
  <si>
    <t>Cerebrovascular        (2,644)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</si>
  <si>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(2,420)</t>
    </r>
  </si>
  <si>
    <t>Heart           (10,155)</t>
  </si>
  <si>
    <t>Infectious       (9,210)</t>
  </si>
  <si>
    <t>Injury/Poisoning               (7,412)</t>
  </si>
  <si>
    <t>Digestive       (7,231)</t>
  </si>
  <si>
    <t>Musculoskeletal      (5,425)</t>
  </si>
  <si>
    <t>Genitourinary (4,385)</t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</si>
  <si>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 (3,184)</t>
    </r>
  </si>
  <si>
    <t>Cerebrovascular         (2,860)</t>
  </si>
  <si>
    <r>
      <t>Endocrine</t>
    </r>
    <r>
      <rPr>
        <vertAlign val="superscript"/>
        <sz val="8"/>
        <rFont val="Arial"/>
        <family val="2"/>
      </rPr>
      <t xml:space="preserve">c </t>
    </r>
    <r>
      <rPr>
        <sz val="8"/>
        <rFont val="Arial"/>
        <family val="2"/>
      </rPr>
      <t xml:space="preserve">         (2,856)</t>
    </r>
  </si>
  <si>
    <t>Connecticut 2020</t>
  </si>
  <si>
    <r>
      <t>Neoplasms</t>
    </r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  (12,605)</t>
    </r>
  </si>
  <si>
    <t>Infectious          (88)</t>
  </si>
  <si>
    <t>Genitourinary    (60)</t>
  </si>
  <si>
    <t>Infectious          (83)</t>
  </si>
  <si>
    <t>Congenital         (61)</t>
  </si>
  <si>
    <t>Infectious             (68)</t>
  </si>
  <si>
    <t>Infectious          (475)</t>
  </si>
  <si>
    <t>Nervous            (378)</t>
  </si>
  <si>
    <t>Infectious          (211)</t>
  </si>
  <si>
    <t>Nervous            (181)</t>
  </si>
  <si>
    <t>Heart                  (86)</t>
  </si>
  <si>
    <t>Infectious          (264)</t>
  </si>
  <si>
    <t>Nervous            (197)</t>
  </si>
  <si>
    <t>Mental            (9,901)</t>
  </si>
  <si>
    <t>Genitourinary    (447)</t>
  </si>
  <si>
    <t>Genitourinary   (890)</t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</si>
  <si>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Includes covid-19</t>
    </r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</si>
  <si>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(934)</t>
    </r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</si>
  <si>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  (416)</t>
    </r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</si>
  <si>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  (497)</t>
    </r>
  </si>
  <si>
    <r>
      <t>Respiratory</t>
    </r>
    <r>
      <rPr>
        <vertAlign val="superscript"/>
        <sz val="8"/>
        <rFont val="Arial"/>
        <family val="2"/>
      </rPr>
      <t xml:space="preserve">d </t>
    </r>
    <r>
      <rPr>
        <sz val="8"/>
        <rFont val="Arial"/>
        <family val="2"/>
      </rPr>
      <t xml:space="preserve">   (2,370)</t>
    </r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</si>
  <si>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(8,478)</t>
    </r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</si>
  <si>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(16,710)</t>
    </r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</si>
  <si>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(29,405)</t>
    </r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</si>
  <si>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(523)</t>
    </r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</si>
  <si>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 (226)</t>
    </r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</si>
  <si>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  (272)</t>
    </r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</si>
  <si>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  (1,247)</t>
    </r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</si>
  <si>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  (4,291)</t>
    </r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</si>
  <si>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(7.717)</t>
    </r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</si>
  <si>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(14,276)</t>
    </r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</si>
  <si>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    (411)</t>
    </r>
  </si>
  <si>
    <r>
      <t>Respiratory</t>
    </r>
    <r>
      <rPr>
        <vertAlign val="superscript"/>
        <sz val="8"/>
        <rFont val="Arial"/>
        <family val="2"/>
      </rPr>
      <t xml:space="preserve">d </t>
    </r>
    <r>
      <rPr>
        <sz val="8"/>
        <rFont val="Arial"/>
        <family val="2"/>
      </rPr>
      <t xml:space="preserve">       (190)</t>
    </r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</si>
  <si>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    (225)</t>
    </r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</si>
  <si>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(1,123)</t>
    </r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</si>
  <si>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(4,187)</t>
    </r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</si>
  <si>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(8,993)</t>
    </r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</si>
  <si>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(15,129)</t>
    </r>
  </si>
  <si>
    <t>2020-2019 Difference</t>
  </si>
  <si>
    <t>Digestive          (455)</t>
  </si>
  <si>
    <t>Digestive          (458)</t>
  </si>
  <si>
    <t xml:space="preserve">  are suppressed when less than 7, and marked "z" when 7 or greater, but suppressed to preserve the censoring of an adjacent cell.  If the cell is sex-specific and age-specific, counts &lt;11 are suppressed.</t>
  </si>
  <si>
    <t xml:space="preserve"> </t>
  </si>
  <si>
    <t>In Provisional tables?</t>
  </si>
  <si>
    <t>YES</t>
  </si>
  <si>
    <t xml:space="preserve">Hospital Discharges by Diagnosis, Age, and Race-Ethnicity, Connecticut 2020 </t>
  </si>
  <si>
    <t>Injury Discharges by Intent and Mechanism, Diagnosis, and Sex, Connecticut 2020</t>
  </si>
  <si>
    <t>Injury Discharges by Intent and Mechanism, Diagnosis, and Race-Ethnicity, Connecticut 2020</t>
  </si>
  <si>
    <t>Number and Rate of Hospital Discharges by Diagnosis, 2016-2020, with Rate Difference and Rate Ratio Between Years</t>
  </si>
  <si>
    <t>Infectious       (21,441)</t>
  </si>
  <si>
    <t>Digestive       (20,677)</t>
  </si>
  <si>
    <t>Respiratory     (18,814)</t>
  </si>
  <si>
    <t>Injury/Poisoning         (18,678)</t>
  </si>
  <si>
    <t>Mental          (17,352)</t>
  </si>
  <si>
    <t>Musculoskeletal      (13,308)</t>
  </si>
  <si>
    <t>Genitourinary (9,396)</t>
  </si>
  <si>
    <r>
      <t>Neoplasms</t>
    </r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  (9,234)</t>
    </r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</si>
  <si>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(8,130)</t>
    </r>
  </si>
  <si>
    <t>Respiratory     (4,343)</t>
  </si>
  <si>
    <t>Mental          (4,269)</t>
  </si>
  <si>
    <t>Infectious        (3,675)</t>
  </si>
  <si>
    <t>Heart             (3,594)</t>
  </si>
  <si>
    <t>Digestive       (3,372)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</si>
  <si>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(2,832)</t>
    </r>
  </si>
  <si>
    <t>Genitourinary (1,691)</t>
  </si>
  <si>
    <t>Musculoskeletal      (1,519)</t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</si>
  <si>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 (1,519)</t>
    </r>
  </si>
  <si>
    <t>Respiratory     (4,935)</t>
  </si>
  <si>
    <t>Digestive       (4,468)</t>
  </si>
  <si>
    <t>Mental          (4,430)</t>
  </si>
  <si>
    <t>Infectious       (4,118)</t>
  </si>
  <si>
    <t>Injury/Poisoning          (3,198)</t>
  </si>
  <si>
    <t>Heart             (2,857)</t>
  </si>
  <si>
    <r>
      <t>Endocrine</t>
    </r>
    <r>
      <rPr>
        <vertAlign val="superscript"/>
        <sz val="8"/>
        <rFont val="Arial"/>
        <family val="2"/>
      </rPr>
      <t xml:space="preserve">c  </t>
    </r>
    <r>
      <rPr>
        <sz val="8"/>
        <rFont val="Arial"/>
        <family val="2"/>
      </rPr>
      <t xml:space="preserve">     (2,714)</t>
    </r>
  </si>
  <si>
    <t>Genitourinary (1,703)</t>
  </si>
  <si>
    <t>Musculoskeletal      (1,335)</t>
  </si>
  <si>
    <r>
      <t>Neoplasms</t>
    </r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  (1,228)</t>
    </r>
  </si>
  <si>
    <t>Perinatal            (616)</t>
  </si>
  <si>
    <t>Respiratory    (370)</t>
  </si>
  <si>
    <t>Congenital      (196)</t>
  </si>
  <si>
    <t>Injury/Poisoning             (131)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</si>
  <si>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     (105)</t>
    </r>
  </si>
  <si>
    <t>Digestive        (69)</t>
  </si>
  <si>
    <t>Nervous            (92)</t>
  </si>
  <si>
    <t>Genitourinary    (62)</t>
  </si>
  <si>
    <t>Anemias/Blood            (39)</t>
  </si>
  <si>
    <t>Infectious          (56)</t>
  </si>
  <si>
    <t>Perinatal            (210)</t>
  </si>
  <si>
    <t>Respiratory    (154)</t>
  </si>
  <si>
    <t>Injury/Poisoning             (78)</t>
  </si>
  <si>
    <t>Congenital      (31)</t>
  </si>
  <si>
    <t>Infectious          (31)</t>
  </si>
  <si>
    <t>Digestive        (30)</t>
  </si>
  <si>
    <t>Nervous            (30)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</si>
  <si>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(22)</t>
    </r>
  </si>
  <si>
    <t>Skin                 (18)</t>
  </si>
  <si>
    <t>Anemias/Blood            (21)</t>
  </si>
  <si>
    <t>Perinatal            (401)</t>
  </si>
  <si>
    <t>Respiratory    (325)</t>
  </si>
  <si>
    <t>Injury/Poisoning             (123)</t>
  </si>
  <si>
    <t>Congenital      (110)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</si>
  <si>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     (80)</t>
    </r>
  </si>
  <si>
    <t>Digestive        (76)</t>
  </si>
  <si>
    <t>Infectious          (58)</t>
  </si>
  <si>
    <t>Nervous            (52)</t>
  </si>
  <si>
    <t>Genitourinary    (47)</t>
  </si>
  <si>
    <t>Anemias/Blood                (45)</t>
  </si>
  <si>
    <t>Mental             (615)</t>
  </si>
  <si>
    <t>Injury/Poisoning             (208)</t>
  </si>
  <si>
    <t>Digestive         (176)</t>
  </si>
  <si>
    <t>Respiratory       (134)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</si>
  <si>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     (114)</t>
    </r>
  </si>
  <si>
    <t>Nervous              (96)</t>
  </si>
  <si>
    <t>Musculoskeletal (68)</t>
  </si>
  <si>
    <t>Infectious            (68)</t>
  </si>
  <si>
    <t>Congenital         (52)</t>
  </si>
  <si>
    <t>Genitourinary    (46)</t>
  </si>
  <si>
    <t>Mental             (233)</t>
  </si>
  <si>
    <t>Respiratory       (96)</t>
  </si>
  <si>
    <t>Anemias/Blood             (85)</t>
  </si>
  <si>
    <t>Injury/Poisoning            (60)</t>
  </si>
  <si>
    <t>Nervous               (44)</t>
  </si>
  <si>
    <t>Digestive          (42)</t>
  </si>
  <si>
    <t>Musculoskeletal (28)</t>
  </si>
  <si>
    <t>Genitourinary       (18)</t>
  </si>
  <si>
    <t>Skin                    (14)</t>
  </si>
  <si>
    <t>Mental              (336)</t>
  </si>
  <si>
    <t>Digestive        (190)</t>
  </si>
  <si>
    <t>Respiratory        (148)</t>
  </si>
  <si>
    <t>Injury/Poisoning             (127)</t>
  </si>
  <si>
    <t>Nervous               (83)</t>
  </si>
  <si>
    <r>
      <t>Endocrine</t>
    </r>
    <r>
      <rPr>
        <vertAlign val="superscript"/>
        <sz val="8"/>
        <rFont val="Arial"/>
        <family val="2"/>
      </rPr>
      <t xml:space="preserve">c </t>
    </r>
    <r>
      <rPr>
        <sz val="8"/>
        <rFont val="Arial"/>
        <family val="2"/>
      </rPr>
      <t xml:space="preserve">         (74)</t>
    </r>
  </si>
  <si>
    <t>Anemias/Blood                (43)</t>
  </si>
  <si>
    <t>Musculoskeletal (43)</t>
  </si>
  <si>
    <t>Infectious            (38)</t>
  </si>
  <si>
    <t>Genitourinary    (37)</t>
  </si>
  <si>
    <t>Mental           (2,164)</t>
  </si>
  <si>
    <t>Injury/Poisoning         (595)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</si>
  <si>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  (267)</t>
    </r>
  </si>
  <si>
    <t>Respiratory       (197)</t>
  </si>
  <si>
    <t>Infectious          (195)</t>
  </si>
  <si>
    <t>Nervous            (192)</t>
  </si>
  <si>
    <t>Musculoskeletal (150)</t>
  </si>
  <si>
    <t>Genitourinary (105)</t>
  </si>
  <si>
    <t>Heart                  (64)</t>
  </si>
  <si>
    <t>Mental              (768)</t>
  </si>
  <si>
    <t>Injury/Poisoning            (303)</t>
  </si>
  <si>
    <t>Anemias/Blood             (183)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</si>
  <si>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(156)</t>
    </r>
  </si>
  <si>
    <t>Digestive       (121)</t>
  </si>
  <si>
    <t>Respiratory       (89)</t>
  </si>
  <si>
    <t>Nervous              (59)</t>
  </si>
  <si>
    <t>Genitourinary    (54)</t>
  </si>
  <si>
    <t>Musculoskeletal      (42)</t>
  </si>
  <si>
    <t>Mental              (822)</t>
  </si>
  <si>
    <t>Injury/Poisoning             (367)</t>
  </si>
  <si>
    <t>Digestive       (283)</t>
  </si>
  <si>
    <r>
      <t>Endocrine</t>
    </r>
    <r>
      <rPr>
        <vertAlign val="superscript"/>
        <sz val="8"/>
        <rFont val="Arial"/>
        <family val="2"/>
      </rPr>
      <t xml:space="preserve">c </t>
    </r>
    <r>
      <rPr>
        <sz val="8"/>
        <rFont val="Arial"/>
        <family val="2"/>
      </rPr>
      <t xml:space="preserve">      (232)</t>
    </r>
  </si>
  <si>
    <t>Respiratory            (171)</t>
  </si>
  <si>
    <t>Infectious          (164)</t>
  </si>
  <si>
    <t>Nervous             (100)</t>
  </si>
  <si>
    <t>Genitourinary   (91)</t>
  </si>
  <si>
    <t>Musculoskeletal (54)</t>
  </si>
  <si>
    <t>Skin                    (47)</t>
  </si>
  <si>
    <t>Mental            (5,816)</t>
  </si>
  <si>
    <t>Digestive     (2,670)</t>
  </si>
  <si>
    <t>Injury/Poisoning          (1,754)</t>
  </si>
  <si>
    <t>Infectious       (1,426)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</si>
  <si>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(1,156)</t>
    </r>
  </si>
  <si>
    <t>Respiratory      (855)</t>
  </si>
  <si>
    <t>Musculoskeletal (708)</t>
  </si>
  <si>
    <t>Heart               (612)</t>
  </si>
  <si>
    <t>Nervous            (600)</t>
  </si>
  <si>
    <t>Genitourinary    (580)</t>
  </si>
  <si>
    <t>Mental           (1,720)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</si>
  <si>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(793)</t>
    </r>
  </si>
  <si>
    <t>Injury/Poisoning            (793)</t>
  </si>
  <si>
    <t>Digestive        (729)</t>
  </si>
  <si>
    <t>Infectious          (542)</t>
  </si>
  <si>
    <t>Respiratory       (504)</t>
  </si>
  <si>
    <t>Heart               (380)</t>
  </si>
  <si>
    <t>Anemias/Blood             (390)</t>
  </si>
  <si>
    <r>
      <t>Neoplasms</t>
    </r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    (268)</t>
    </r>
  </si>
  <si>
    <t>Genitourinary       (255)</t>
  </si>
  <si>
    <t>Mental           (1,842)</t>
  </si>
  <si>
    <t>Digestive     (1,287)</t>
  </si>
  <si>
    <t>Injury/Poisoning           (989)</t>
  </si>
  <si>
    <t>Infectious          (885)</t>
  </si>
  <si>
    <t>Respiratory       (867)</t>
  </si>
  <si>
    <t>Genitourinary    (405)</t>
  </si>
  <si>
    <t>Heart                (285)</t>
  </si>
  <si>
    <t>Musculoskeletal (272)</t>
  </si>
  <si>
    <t>Nervous           (263)</t>
  </si>
  <si>
    <t>Digestive     (7,027)</t>
  </si>
  <si>
    <t>Mental           (6,411)</t>
  </si>
  <si>
    <t>Infectious       (5,407)</t>
  </si>
  <si>
    <t>Heart               (5,238)</t>
  </si>
  <si>
    <t>Injury/Poisoning        (4,588)</t>
  </si>
  <si>
    <t>Respiratory (4,491)</t>
  </si>
  <si>
    <t>Musculoskeletal      (4,307)</t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</si>
  <si>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(3,206)</t>
    </r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</si>
  <si>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(2,673)</t>
    </r>
  </si>
  <si>
    <t>Genitourinary (2,119)</t>
  </si>
  <si>
    <t>Respiratory       (1,774)</t>
  </si>
  <si>
    <t>Heart             (1,535)</t>
  </si>
  <si>
    <t>Infectious        (1,387)</t>
  </si>
  <si>
    <t>Mental           (1,251)</t>
  </si>
  <si>
    <t>Injury/Poisoning            (1,132)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</si>
  <si>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(1,100)</t>
    </r>
  </si>
  <si>
    <t>Musculoskeletal      (725)</t>
  </si>
  <si>
    <r>
      <t>Neoplasms</t>
    </r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    (698)</t>
    </r>
  </si>
  <si>
    <t>Genitourinary (568)</t>
  </si>
  <si>
    <t>Respiratory (1,813)</t>
  </si>
  <si>
    <t>Digestive     (1,655)</t>
  </si>
  <si>
    <t>Infectious       (1,536)</t>
  </si>
  <si>
    <t>Mental           (1,231)</t>
  </si>
  <si>
    <t>Heart                (1,156)</t>
  </si>
  <si>
    <r>
      <t>Endocrine</t>
    </r>
    <r>
      <rPr>
        <vertAlign val="superscript"/>
        <sz val="8"/>
        <rFont val="Arial"/>
        <family val="2"/>
      </rPr>
      <t xml:space="preserve">c  </t>
    </r>
    <r>
      <rPr>
        <sz val="8"/>
        <rFont val="Arial"/>
        <family val="2"/>
      </rPr>
      <t xml:space="preserve">        (937)</t>
    </r>
  </si>
  <si>
    <t>Genitourinary (591)</t>
  </si>
  <si>
    <t>Musculoskeletal      (558)</t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</si>
  <si>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(509)</t>
    </r>
  </si>
  <si>
    <t>Heart               (16,923)</t>
  </si>
  <si>
    <t>Infectious       (14,289)</t>
  </si>
  <si>
    <t>Respiratory     (12,767)</t>
  </si>
  <si>
    <t>Injury/Poisoning        (11,402)</t>
  </si>
  <si>
    <t>Digestive       (10,305)</t>
  </si>
  <si>
    <t>Musculoskeletal      (8,041)</t>
  </si>
  <si>
    <t>Genitourinary (6,484)</t>
  </si>
  <si>
    <r>
      <t>Neoplasms</t>
    </r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(5,360)</t>
    </r>
  </si>
  <si>
    <t>Cerebrovascular        (4,264)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</si>
  <si>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(3,815)</t>
    </r>
  </si>
  <si>
    <t>Respiratory     (1,726)</t>
  </si>
  <si>
    <t>Infectious        (1,613)</t>
  </si>
  <si>
    <t>Digestive       (1,121)</t>
  </si>
  <si>
    <t>Heart              (1,632)</t>
  </si>
  <si>
    <t>Injury/Poisoning                (811)</t>
  </si>
  <si>
    <t>Genitourinary   (789)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</si>
  <si>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(722)</t>
    </r>
  </si>
  <si>
    <t>Cerebrovascular        (576)</t>
  </si>
  <si>
    <t>Musculoskeletal      (518)</t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</si>
  <si>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(496)</t>
    </r>
  </si>
  <si>
    <t>Respiratory     (1,611)</t>
  </si>
  <si>
    <t>Infectious          (1,437)</t>
  </si>
  <si>
    <t>Heart              (1,358)</t>
  </si>
  <si>
    <t>Digestive          (977)</t>
  </si>
  <si>
    <t>Injury/Poisoning               (660)</t>
  </si>
  <si>
    <t>Genitourinary    (532)</t>
  </si>
  <si>
    <t>Musculoskeletal      (391)</t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</si>
  <si>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 (379)</t>
    </r>
  </si>
  <si>
    <t>Cerebrovascular         (370)</t>
  </si>
  <si>
    <t>Heart          (22,862)</t>
  </si>
  <si>
    <t>Injury/Poisoning         (3,177)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</si>
  <si>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(880)</t>
    </r>
  </si>
  <si>
    <t>Digestive     (1,329)</t>
  </si>
  <si>
    <t>Injury/Poisoning           (932)</t>
  </si>
  <si>
    <r>
      <t>Endocrine</t>
    </r>
    <r>
      <rPr>
        <vertAlign val="superscript"/>
        <sz val="8"/>
        <rFont val="Arial"/>
        <family val="2"/>
      </rPr>
      <t xml:space="preserve">c </t>
    </r>
    <r>
      <rPr>
        <sz val="8"/>
        <rFont val="Arial"/>
        <family val="2"/>
      </rPr>
      <t xml:space="preserve">         (511)</t>
    </r>
  </si>
  <si>
    <t>2023 rev</t>
  </si>
  <si>
    <t>2020pop</t>
  </si>
  <si>
    <t>x</t>
  </si>
  <si>
    <r>
      <t>e</t>
    </r>
    <r>
      <rPr>
        <sz val="8"/>
        <rFont val="Arial"/>
        <family val="2"/>
      </rPr>
      <t xml:space="preserve"> Includes injuries of all mechanisms and intents, when listed as principal diagnosis.</t>
    </r>
  </si>
  <si>
    <t>by Diagnosis, Sex, and Race-Ethnicity, Connecticut 2020</t>
  </si>
  <si>
    <t>same</t>
  </si>
  <si>
    <t xml:space="preserve">  Backus K (2022) Connecticut State and County Postcensal Population Estimates Series, 2010-2021, by 19 age groups, sex, race (5 race alone groups and 'Two or More' race group), and Hispanic origin.                                                                                         </t>
  </si>
  <si>
    <r>
      <t xml:space="preserve">  Connecticut Department of Public Health. </t>
    </r>
    <r>
      <rPr>
        <sz val="8"/>
        <rFont val="Arial"/>
        <family val="2"/>
      </rPr>
      <t>Health Statistics and Surveillance Unit, Hartford, CT.</t>
    </r>
  </si>
  <si>
    <r>
      <t>c</t>
    </r>
    <r>
      <rPr>
        <sz val="8"/>
        <rFont val="Arial"/>
        <family val="2"/>
      </rPr>
      <t xml:space="preserve"> Connecticut population groupings were based on U.S. Census Bureau, Population Division, State Characteristics Population Estimates [SC-EST2021-ALLDATA6.csv].</t>
    </r>
  </si>
  <si>
    <r>
      <t>c</t>
    </r>
    <r>
      <rPr>
        <sz val="8"/>
        <rFont val="Arial"/>
        <family val="2"/>
      </rPr>
      <t xml:space="preserve"> Connecticut population groupings were based on U.S. Census Bureau, Population Division, State Characteristics Population Estimates [SC-EST2021-ALLDATA6.csv]. </t>
    </r>
  </si>
  <si>
    <r>
      <t>e</t>
    </r>
    <r>
      <rPr>
        <sz val="8"/>
        <rFont val="Arial"/>
        <family val="2"/>
      </rPr>
      <t xml:space="preserve"> Includes injuries of all mechanisms and intents, when listed as principal diagnosis. </t>
    </r>
  </si>
  <si>
    <r>
      <t>c</t>
    </r>
    <r>
      <rPr>
        <sz val="8"/>
        <rFont val="Arial"/>
        <family val="2"/>
      </rPr>
      <t xml:space="preserve"> Connecticut population groupings were based on U.S. Census Bureau, Population Division, State Characteristics Population Estimates [SC-EST2021-ALLDATA6.csv].   </t>
    </r>
  </si>
  <si>
    <r>
      <t>c</t>
    </r>
    <r>
      <rPr>
        <sz val="8"/>
        <rFont val="Arial"/>
        <family val="2"/>
      </rPr>
      <t xml:space="preserve"> Connecticut population groupings were based on U.S. Census Bureau, Population Division, State Characteristics Population Estimates [SC-EST2021-ALLDATA6.csv].  </t>
    </r>
  </si>
  <si>
    <t xml:space="preserve">  Backus K (2022) Connecticut State and County Postcensal Population Estimates Series, 2010-2021, by 19 age groups, sex, race (5 race alone groups and 'Two or More' race group), and Hispanic origin.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</si>
</sst>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7"/>
      <name val="Arial"/>
      <family val="2"/>
    </font>
    <font>
      <sz val="7.5"/>
      <name val="Arial"/>
      <family val="2"/>
    </font>
    <font>
      <sz val="8"/>
      <color rgb="FF000000"/>
      <name val="Arial"/>
      <family val="2"/>
    </font>
    <font>
      <b/>
      <sz val="7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b/>
      <i/>
      <vertAlign val="superscript"/>
      <sz val="8"/>
      <name val="Arial"/>
      <family val="2"/>
    </font>
    <font>
      <i/>
      <sz val="8"/>
      <name val="Arial"/>
      <family val="2"/>
    </font>
    <font>
      <vertAlign val="superscript"/>
      <sz val="7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.8000000000000007"/>
      <color theme="1"/>
      <name val="Verdana"/>
      <family val="2"/>
    </font>
    <font>
      <vertAlign val="superscript"/>
      <sz val="8"/>
      <color rgb="FF000000"/>
      <name val="Arial"/>
      <family val="2"/>
    </font>
    <font>
      <b/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rgb="FFC1C1C1"/>
      </right>
      <top style="thin">
        <color rgb="FFC1C1C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/>
      <bottom style="thin">
        <color rgb="FFC1C1C1"/>
      </bottom>
      <diagonal/>
    </border>
    <border>
      <left/>
      <right style="thin">
        <color theme="1"/>
      </right>
      <top/>
      <bottom style="thin">
        <color rgb="FFC1C1C1"/>
      </bottom>
      <diagonal/>
    </border>
    <border>
      <left style="thin">
        <color theme="1"/>
      </left>
      <right style="thin">
        <color rgb="FFC1C1C1"/>
      </right>
      <top style="thin">
        <color rgb="FFC1C1C1"/>
      </top>
      <bottom/>
      <diagonal/>
    </border>
    <border>
      <left style="thin">
        <color rgb="FFC1C1C1"/>
      </left>
      <right style="thin">
        <color theme="1"/>
      </right>
      <top style="thin">
        <color rgb="FFC1C1C1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rgb="FFC1C1C1"/>
      </left>
      <right style="thin">
        <color theme="1"/>
      </right>
      <top style="thin">
        <color rgb="FFC1C1C1"/>
      </top>
      <bottom style="thin">
        <color theme="1"/>
      </bottom>
      <diagonal/>
    </border>
    <border>
      <left style="thin">
        <color theme="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rgb="FFC1C1C1"/>
      </right>
      <top style="thin">
        <color rgb="FFC1C1C1"/>
      </top>
      <bottom/>
      <diagonal/>
    </border>
    <border>
      <left style="thin">
        <color rgb="FFC1C1C1"/>
      </left>
      <right style="thin">
        <color indexed="64"/>
      </right>
      <top style="thin">
        <color rgb="FFC1C1C1"/>
      </top>
      <bottom/>
      <diagonal/>
    </border>
    <border>
      <left/>
      <right style="thin">
        <color rgb="FFC1C1C1"/>
      </right>
      <top style="thin">
        <color rgb="FFC1C1C1"/>
      </top>
      <bottom/>
      <diagonal/>
    </border>
    <border>
      <left style="thin">
        <color rgb="FFC1C1C1"/>
      </left>
      <right/>
      <top style="thin">
        <color rgb="FFC1C1C1"/>
      </top>
      <bottom/>
      <diagonal/>
    </border>
    <border>
      <left style="thin">
        <color theme="1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1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rgb="FFC1C1C1"/>
      </top>
      <bottom/>
      <diagonal/>
    </border>
    <border>
      <left/>
      <right/>
      <top style="thin">
        <color rgb="FFC1C1C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1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1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</cellStyleXfs>
  <cellXfs count="511">
    <xf numFmtId="0" fontId="0" fillId="0" borderId="0" xfId="0"/>
    <xf numFmtId="0" fontId="2" fillId="0" borderId="0" xfId="1"/>
    <xf numFmtId="0" fontId="2" fillId="0" borderId="1" xfId="1" applyBorder="1"/>
    <xf numFmtId="0" fontId="5" fillId="0" borderId="1" xfId="1" applyFont="1" applyBorder="1"/>
    <xf numFmtId="0" fontId="2" fillId="0" borderId="1" xfId="1" applyBorder="1" applyAlignment="1">
      <alignment horizontal="left"/>
    </xf>
    <xf numFmtId="3" fontId="2" fillId="0" borderId="1" xfId="1" applyNumberFormat="1" applyBorder="1"/>
    <xf numFmtId="0" fontId="6" fillId="0" borderId="2" xfId="1" applyFont="1" applyBorder="1"/>
    <xf numFmtId="0" fontId="5" fillId="0" borderId="2" xfId="1" applyFont="1" applyBorder="1"/>
    <xf numFmtId="0" fontId="6" fillId="0" borderId="0" xfId="1" applyFont="1"/>
    <xf numFmtId="0" fontId="5" fillId="0" borderId="6" xfId="1" applyFont="1" applyBorder="1"/>
    <xf numFmtId="0" fontId="5" fillId="0" borderId="6" xfId="1" applyFont="1" applyBorder="1" applyAlignment="1">
      <alignment horizontal="right"/>
    </xf>
    <xf numFmtId="0" fontId="5" fillId="0" borderId="7" xfId="1" applyFont="1" applyBorder="1" applyAlignment="1">
      <alignment horizontal="center"/>
    </xf>
    <xf numFmtId="3" fontId="5" fillId="0" borderId="7" xfId="1" quotePrefix="1" applyNumberFormat="1" applyFont="1" applyBorder="1" applyAlignment="1">
      <alignment horizontal="center"/>
    </xf>
    <xf numFmtId="3" fontId="5" fillId="0" borderId="3" xfId="1" applyNumberFormat="1" applyFont="1" applyBorder="1" applyAlignment="1">
      <alignment horizontal="center"/>
    </xf>
    <xf numFmtId="0" fontId="5" fillId="0" borderId="0" xfId="1" applyFont="1"/>
    <xf numFmtId="0" fontId="7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2" fillId="0" borderId="8" xfId="1" applyBorder="1" applyAlignment="1">
      <alignment vertical="center"/>
    </xf>
    <xf numFmtId="0" fontId="5" fillId="3" borderId="8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3" fontId="5" fillId="0" borderId="8" xfId="1" applyNumberFormat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0" fontId="2" fillId="0" borderId="10" xfId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2" fillId="0" borderId="6" xfId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9" fillId="0" borderId="0" xfId="1" applyFont="1"/>
    <xf numFmtId="0" fontId="10" fillId="0" borderId="0" xfId="1" applyFont="1"/>
    <xf numFmtId="0" fontId="10" fillId="0" borderId="0" xfId="1" applyFont="1" applyAlignment="1">
      <alignment horizontal="left"/>
    </xf>
    <xf numFmtId="3" fontId="10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left"/>
    </xf>
    <xf numFmtId="3" fontId="11" fillId="0" borderId="0" xfId="1" applyNumberFormat="1" applyFont="1"/>
    <xf numFmtId="0" fontId="2" fillId="0" borderId="0" xfId="1" applyAlignment="1">
      <alignment horizontal="left"/>
    </xf>
    <xf numFmtId="3" fontId="2" fillId="0" borderId="0" xfId="1" applyNumberFormat="1"/>
    <xf numFmtId="3" fontId="5" fillId="0" borderId="0" xfId="1" applyNumberFormat="1" applyFont="1" applyAlignment="1">
      <alignment horizontal="center" wrapText="1"/>
    </xf>
    <xf numFmtId="3" fontId="5" fillId="0" borderId="7" xfId="1" applyNumberFormat="1" applyFont="1" applyBorder="1" applyAlignment="1">
      <alignment horizontal="center"/>
    </xf>
    <xf numFmtId="0" fontId="2" fillId="0" borderId="0" xfId="2"/>
    <xf numFmtId="0" fontId="10" fillId="0" borderId="0" xfId="2" applyFont="1"/>
    <xf numFmtId="0" fontId="7" fillId="4" borderId="7" xfId="2" applyFont="1" applyFill="1" applyBorder="1"/>
    <xf numFmtId="0" fontId="10" fillId="0" borderId="10" xfId="2" applyFont="1" applyBorder="1"/>
    <xf numFmtId="0" fontId="5" fillId="4" borderId="10" xfId="2" applyFont="1" applyFill="1" applyBorder="1"/>
    <xf numFmtId="164" fontId="5" fillId="0" borderId="14" xfId="2" applyNumberFormat="1" applyFont="1" applyBorder="1" applyAlignment="1">
      <alignment horizontal="center"/>
    </xf>
    <xf numFmtId="164" fontId="5" fillId="0" borderId="15" xfId="2" applyNumberFormat="1" applyFont="1" applyBorder="1" applyAlignment="1">
      <alignment horizontal="center"/>
    </xf>
    <xf numFmtId="3" fontId="5" fillId="0" borderId="14" xfId="2" applyNumberFormat="1" applyFont="1" applyBorder="1" applyAlignment="1">
      <alignment horizontal="center"/>
    </xf>
    <xf numFmtId="3" fontId="5" fillId="0" borderId="15" xfId="2" applyNumberFormat="1" applyFont="1" applyBorder="1" applyAlignment="1">
      <alignment horizontal="center"/>
    </xf>
    <xf numFmtId="164" fontId="5" fillId="0" borderId="17" xfId="2" applyNumberFormat="1" applyFont="1" applyBorder="1" applyAlignment="1">
      <alignment horizontal="center"/>
    </xf>
    <xf numFmtId="3" fontId="5" fillId="0" borderId="17" xfId="2" applyNumberFormat="1" applyFont="1" applyBorder="1" applyAlignment="1">
      <alignment horizontal="center"/>
    </xf>
    <xf numFmtId="0" fontId="5" fillId="0" borderId="18" xfId="2" applyFont="1" applyBorder="1"/>
    <xf numFmtId="3" fontId="5" fillId="0" borderId="19" xfId="2" applyNumberFormat="1" applyFont="1" applyBorder="1" applyAlignment="1">
      <alignment horizontal="center"/>
    </xf>
    <xf numFmtId="0" fontId="7" fillId="0" borderId="11" xfId="2" applyFont="1" applyBorder="1"/>
    <xf numFmtId="0" fontId="13" fillId="0" borderId="0" xfId="2" applyFont="1"/>
    <xf numFmtId="0" fontId="7" fillId="0" borderId="10" xfId="2" applyFont="1" applyBorder="1" applyAlignment="1">
      <alignment wrapText="1"/>
    </xf>
    <xf numFmtId="0" fontId="5" fillId="5" borderId="10" xfId="2" applyFont="1" applyFill="1" applyBorder="1"/>
    <xf numFmtId="0" fontId="14" fillId="0" borderId="10" xfId="2" applyFont="1" applyBorder="1"/>
    <xf numFmtId="0" fontId="15" fillId="0" borderId="10" xfId="0" applyFont="1" applyBorder="1"/>
    <xf numFmtId="0" fontId="5" fillId="0" borderId="10" xfId="2" applyFont="1" applyBorder="1"/>
    <xf numFmtId="0" fontId="5" fillId="0" borderId="10" xfId="2" applyFont="1" applyBorder="1" applyAlignment="1">
      <alignment horizontal="left"/>
    </xf>
    <xf numFmtId="0" fontId="5" fillId="0" borderId="0" xfId="2" applyFont="1"/>
    <xf numFmtId="0" fontId="7" fillId="4" borderId="2" xfId="2" applyFont="1" applyFill="1" applyBorder="1"/>
    <xf numFmtId="0" fontId="5" fillId="4" borderId="8" xfId="2" applyFont="1" applyFill="1" applyBorder="1"/>
    <xf numFmtId="164" fontId="5" fillId="0" borderId="9" xfId="2" applyNumberFormat="1" applyFont="1" applyBorder="1" applyAlignment="1">
      <alignment horizontal="center"/>
    </xf>
    <xf numFmtId="164" fontId="5" fillId="0" borderId="8" xfId="2" applyNumberFormat="1" applyFont="1" applyBorder="1" applyAlignment="1">
      <alignment horizontal="center"/>
    </xf>
    <xf numFmtId="3" fontId="5" fillId="0" borderId="8" xfId="2" applyNumberFormat="1" applyFont="1" applyBorder="1" applyAlignment="1">
      <alignment horizontal="center"/>
    </xf>
    <xf numFmtId="0" fontId="5" fillId="0" borderId="6" xfId="2" applyFont="1" applyBorder="1"/>
    <xf numFmtId="3" fontId="5" fillId="0" borderId="2" xfId="2" applyNumberFormat="1" applyFont="1" applyBorder="1" applyAlignment="1">
      <alignment horizontal="center"/>
    </xf>
    <xf numFmtId="164" fontId="5" fillId="0" borderId="2" xfId="2" applyNumberFormat="1" applyFont="1" applyBorder="1" applyAlignment="1">
      <alignment horizontal="center"/>
    </xf>
    <xf numFmtId="0" fontId="14" fillId="0" borderId="11" xfId="2" applyFont="1" applyBorder="1"/>
    <xf numFmtId="0" fontId="14" fillId="0" borderId="10" xfId="2" applyFont="1" applyBorder="1" applyAlignment="1">
      <alignment horizontal="left"/>
    </xf>
    <xf numFmtId="0" fontId="5" fillId="0" borderId="18" xfId="2" applyFont="1" applyBorder="1" applyAlignment="1">
      <alignment horizontal="left"/>
    </xf>
    <xf numFmtId="0" fontId="5" fillId="0" borderId="1" xfId="2" applyFont="1" applyBorder="1"/>
    <xf numFmtId="0" fontId="5" fillId="0" borderId="0" xfId="4"/>
    <xf numFmtId="0" fontId="5" fillId="0" borderId="0" xfId="2" applyFont="1" applyAlignment="1">
      <alignment horizontal="left"/>
    </xf>
    <xf numFmtId="0" fontId="5" fillId="6" borderId="10" xfId="2" applyFont="1" applyFill="1" applyBorder="1" applyAlignment="1">
      <alignment horizontal="left"/>
    </xf>
    <xf numFmtId="3" fontId="10" fillId="0" borderId="0" xfId="2" applyNumberFormat="1" applyFont="1"/>
    <xf numFmtId="0" fontId="9" fillId="0" borderId="0" xfId="2" applyFont="1"/>
    <xf numFmtId="0" fontId="17" fillId="0" borderId="0" xfId="2" applyFont="1"/>
    <xf numFmtId="0" fontId="18" fillId="0" borderId="0" xfId="2" applyFont="1"/>
    <xf numFmtId="0" fontId="5" fillId="0" borderId="8" xfId="2" applyFont="1" applyBorder="1" applyAlignment="1">
      <alignment horizontal="left"/>
    </xf>
    <xf numFmtId="0" fontId="14" fillId="0" borderId="8" xfId="2" applyFont="1" applyBorder="1" applyAlignment="1">
      <alignment horizontal="left"/>
    </xf>
    <xf numFmtId="0" fontId="15" fillId="0" borderId="8" xfId="0" applyFont="1" applyBorder="1"/>
    <xf numFmtId="0" fontId="14" fillId="0" borderId="8" xfId="2" applyFont="1" applyBorder="1"/>
    <xf numFmtId="3" fontId="5" fillId="0" borderId="7" xfId="2" applyNumberFormat="1" applyFont="1" applyBorder="1" applyAlignment="1">
      <alignment horizontal="center"/>
    </xf>
    <xf numFmtId="164" fontId="5" fillId="0" borderId="7" xfId="2" applyNumberFormat="1" applyFont="1" applyBorder="1" applyAlignment="1">
      <alignment horizontal="center"/>
    </xf>
    <xf numFmtId="164" fontId="5" fillId="0" borderId="28" xfId="2" applyNumberFormat="1" applyFont="1" applyBorder="1" applyAlignment="1">
      <alignment horizontal="center"/>
    </xf>
    <xf numFmtId="3" fontId="5" fillId="0" borderId="6" xfId="2" applyNumberFormat="1" applyFont="1" applyBorder="1" applyAlignment="1">
      <alignment horizontal="center"/>
    </xf>
    <xf numFmtId="164" fontId="5" fillId="0" borderId="6" xfId="2" applyNumberFormat="1" applyFont="1" applyBorder="1" applyAlignment="1">
      <alignment horizontal="center"/>
    </xf>
    <xf numFmtId="0" fontId="5" fillId="0" borderId="8" xfId="2" applyFont="1" applyBorder="1"/>
    <xf numFmtId="0" fontId="5" fillId="6" borderId="8" xfId="2" applyFont="1" applyFill="1" applyBorder="1" applyAlignment="1">
      <alignment horizontal="left"/>
    </xf>
    <xf numFmtId="0" fontId="5" fillId="4" borderId="2" xfId="2" applyFont="1" applyFill="1" applyBorder="1"/>
    <xf numFmtId="164" fontId="5" fillId="0" borderId="5" xfId="2" applyNumberFormat="1" applyFont="1" applyBorder="1" applyAlignment="1">
      <alignment horizontal="center"/>
    </xf>
    <xf numFmtId="0" fontId="7" fillId="0" borderId="10" xfId="2" applyFont="1" applyBorder="1"/>
    <xf numFmtId="0" fontId="7" fillId="0" borderId="2" xfId="2" applyFont="1" applyBorder="1"/>
    <xf numFmtId="0" fontId="7" fillId="0" borderId="8" xfId="2" applyFont="1" applyBorder="1" applyAlignment="1">
      <alignment wrapText="1"/>
    </xf>
    <xf numFmtId="3" fontId="2" fillId="0" borderId="0" xfId="2" applyNumberFormat="1" applyAlignment="1">
      <alignment horizontal="center"/>
    </xf>
    <xf numFmtId="164" fontId="2" fillId="0" borderId="0" xfId="2" applyNumberFormat="1" applyAlignment="1">
      <alignment horizontal="center"/>
    </xf>
    <xf numFmtId="164" fontId="10" fillId="0" borderId="0" xfId="2" applyNumberFormat="1" applyFont="1"/>
    <xf numFmtId="3" fontId="5" fillId="0" borderId="11" xfId="2" applyNumberFormat="1" applyFont="1" applyBorder="1"/>
    <xf numFmtId="164" fontId="5" fillId="0" borderId="5" xfId="2" applyNumberFormat="1" applyFont="1" applyBorder="1"/>
    <xf numFmtId="3" fontId="5" fillId="0" borderId="0" xfId="2" applyNumberFormat="1" applyFont="1"/>
    <xf numFmtId="164" fontId="5" fillId="0" borderId="9" xfId="2" applyNumberFormat="1" applyFont="1" applyBorder="1"/>
    <xf numFmtId="3" fontId="5" fillId="0" borderId="10" xfId="2" applyNumberFormat="1" applyFont="1" applyBorder="1"/>
    <xf numFmtId="164" fontId="5" fillId="0" borderId="0" xfId="2" applyNumberFormat="1" applyFont="1"/>
    <xf numFmtId="3" fontId="12" fillId="7" borderId="29" xfId="0" applyNumberFormat="1" applyFont="1" applyFill="1" applyBorder="1" applyAlignment="1">
      <alignment horizontal="right" vertical="center"/>
    </xf>
    <xf numFmtId="164" fontId="12" fillId="7" borderId="30" xfId="0" applyNumberFormat="1" applyFont="1" applyFill="1" applyBorder="1" applyAlignment="1">
      <alignment horizontal="right" vertical="center"/>
    </xf>
    <xf numFmtId="3" fontId="12" fillId="7" borderId="30" xfId="0" applyNumberFormat="1" applyFont="1" applyFill="1" applyBorder="1" applyAlignment="1">
      <alignment horizontal="right" vertical="center"/>
    </xf>
    <xf numFmtId="3" fontId="12" fillId="2" borderId="29" xfId="0" applyNumberFormat="1" applyFont="1" applyFill="1" applyBorder="1" applyAlignment="1">
      <alignment horizontal="right" vertical="center"/>
    </xf>
    <xf numFmtId="3" fontId="12" fillId="7" borderId="34" xfId="0" applyNumberFormat="1" applyFont="1" applyFill="1" applyBorder="1" applyAlignment="1">
      <alignment horizontal="right" vertical="center"/>
    </xf>
    <xf numFmtId="3" fontId="5" fillId="0" borderId="13" xfId="2" applyNumberFormat="1" applyFont="1" applyBorder="1"/>
    <xf numFmtId="164" fontId="5" fillId="0" borderId="14" xfId="2" applyNumberFormat="1" applyFont="1" applyBorder="1"/>
    <xf numFmtId="164" fontId="5" fillId="0" borderId="0" xfId="2" applyNumberFormat="1" applyFont="1" applyAlignment="1">
      <alignment horizontal="center"/>
    </xf>
    <xf numFmtId="164" fontId="15" fillId="7" borderId="30" xfId="0" applyNumberFormat="1" applyFont="1" applyFill="1" applyBorder="1" applyAlignment="1">
      <alignment horizontal="right" vertical="center"/>
    </xf>
    <xf numFmtId="4" fontId="12" fillId="7" borderId="30" xfId="0" applyNumberFormat="1" applyFont="1" applyFill="1" applyBorder="1" applyAlignment="1">
      <alignment horizontal="right" vertical="center"/>
    </xf>
    <xf numFmtId="3" fontId="5" fillId="0" borderId="14" xfId="2" applyNumberFormat="1" applyFont="1" applyBorder="1"/>
    <xf numFmtId="3" fontId="12" fillId="7" borderId="38" xfId="0" applyNumberFormat="1" applyFont="1" applyFill="1" applyBorder="1" applyAlignment="1">
      <alignment horizontal="right" vertical="center"/>
    </xf>
    <xf numFmtId="164" fontId="15" fillId="7" borderId="41" xfId="0" applyNumberFormat="1" applyFont="1" applyFill="1" applyBorder="1" applyAlignment="1">
      <alignment horizontal="right" vertical="center"/>
    </xf>
    <xf numFmtId="3" fontId="5" fillId="0" borderId="1" xfId="2" applyNumberFormat="1" applyFont="1" applyBorder="1"/>
    <xf numFmtId="164" fontId="5" fillId="0" borderId="1" xfId="2" applyNumberFormat="1" applyFont="1" applyBorder="1"/>
    <xf numFmtId="3" fontId="5" fillId="6" borderId="10" xfId="2" applyNumberFormat="1" applyFont="1" applyFill="1" applyBorder="1"/>
    <xf numFmtId="164" fontId="10" fillId="6" borderId="0" xfId="2" applyNumberFormat="1" applyFont="1" applyFill="1"/>
    <xf numFmtId="3" fontId="10" fillId="0" borderId="0" xfId="4" applyNumberFormat="1" applyFont="1"/>
    <xf numFmtId="164" fontId="10" fillId="0" borderId="0" xfId="4" applyNumberFormat="1" applyFont="1"/>
    <xf numFmtId="164" fontId="12" fillId="5" borderId="0" xfId="3" applyNumberFormat="1" applyFont="1" applyFill="1" applyAlignment="1">
      <alignment wrapText="1"/>
    </xf>
    <xf numFmtId="3" fontId="12" fillId="5" borderId="0" xfId="3" applyNumberFormat="1" applyFont="1" applyFill="1" applyAlignment="1">
      <alignment wrapText="1"/>
    </xf>
    <xf numFmtId="3" fontId="5" fillId="0" borderId="12" xfId="2" applyNumberFormat="1" applyFont="1" applyBorder="1"/>
    <xf numFmtId="0" fontId="15" fillId="0" borderId="0" xfId="0" applyFont="1"/>
    <xf numFmtId="0" fontId="21" fillId="0" borderId="2" xfId="0" applyFont="1" applyBorder="1"/>
    <xf numFmtId="3" fontId="12" fillId="0" borderId="11" xfId="0" applyNumberFormat="1" applyFont="1" applyBorder="1" applyAlignment="1">
      <alignment horizontal="center" wrapText="1"/>
    </xf>
    <xf numFmtId="3" fontId="12" fillId="0" borderId="2" xfId="0" applyNumberFormat="1" applyFont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3" fontId="12" fillId="0" borderId="18" xfId="0" applyNumberFormat="1" applyFont="1" applyBorder="1" applyAlignment="1">
      <alignment horizontal="center" wrapText="1"/>
    </xf>
    <xf numFmtId="3" fontId="12" fillId="0" borderId="6" xfId="0" applyNumberFormat="1" applyFont="1" applyBorder="1" applyAlignment="1">
      <alignment horizontal="center" wrapText="1"/>
    </xf>
    <xf numFmtId="0" fontId="15" fillId="7" borderId="42" xfId="0" applyFont="1" applyFill="1" applyBorder="1" applyAlignment="1">
      <alignment horizontal="left" vertical="center" wrapText="1"/>
    </xf>
    <xf numFmtId="0" fontId="15" fillId="7" borderId="43" xfId="0" applyFont="1" applyFill="1" applyBorder="1" applyAlignment="1">
      <alignment horizontal="left" vertical="center" wrapText="1"/>
    </xf>
    <xf numFmtId="0" fontId="15" fillId="7" borderId="44" xfId="0" applyFont="1" applyFill="1" applyBorder="1" applyAlignment="1">
      <alignment horizontal="left" vertical="center" wrapText="1"/>
    </xf>
    <xf numFmtId="3" fontId="15" fillId="0" borderId="0" xfId="0" applyNumberFormat="1" applyFont="1" applyAlignment="1">
      <alignment horizontal="right"/>
    </xf>
    <xf numFmtId="0" fontId="15" fillId="0" borderId="11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15" fillId="0" borderId="8" xfId="0" applyFont="1" applyBorder="1" applyAlignment="1">
      <alignment horizontal="left" wrapText="1"/>
    </xf>
    <xf numFmtId="3" fontId="0" fillId="0" borderId="0" xfId="0" applyNumberFormat="1" applyAlignment="1">
      <alignment horizontal="right"/>
    </xf>
    <xf numFmtId="0" fontId="15" fillId="0" borderId="0" xfId="0" applyFont="1" applyAlignment="1">
      <alignment horizontal="left"/>
    </xf>
    <xf numFmtId="0" fontId="9" fillId="0" borderId="0" xfId="2" applyFont="1" applyAlignment="1">
      <alignment horizontal="left"/>
    </xf>
    <xf numFmtId="0" fontId="0" fillId="0" borderId="0" xfId="0" applyAlignment="1">
      <alignment wrapText="1"/>
    </xf>
    <xf numFmtId="0" fontId="15" fillId="0" borderId="11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/>
    <xf numFmtId="0" fontId="15" fillId="0" borderId="8" xfId="0" quotePrefix="1" applyFont="1" applyBorder="1" applyAlignment="1">
      <alignment horizontal="center"/>
    </xf>
    <xf numFmtId="0" fontId="15" fillId="0" borderId="6" xfId="0" applyFont="1" applyBorder="1"/>
    <xf numFmtId="0" fontId="15" fillId="0" borderId="12" xfId="0" applyFont="1" applyBorder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3" fontId="5" fillId="0" borderId="49" xfId="2" applyNumberFormat="1" applyFont="1" applyBorder="1" applyAlignment="1">
      <alignment horizontal="center"/>
    </xf>
    <xf numFmtId="164" fontId="5" fillId="0" borderId="50" xfId="2" applyNumberFormat="1" applyFont="1" applyBorder="1" applyAlignment="1">
      <alignment horizontal="center"/>
    </xf>
    <xf numFmtId="164" fontId="15" fillId="7" borderId="51" xfId="0" applyNumberFormat="1" applyFont="1" applyFill="1" applyBorder="1" applyAlignment="1">
      <alignment horizontal="right" vertical="center"/>
    </xf>
    <xf numFmtId="164" fontId="5" fillId="0" borderId="52" xfId="2" applyNumberFormat="1" applyFont="1" applyBorder="1" applyAlignment="1">
      <alignment horizontal="center"/>
    </xf>
    <xf numFmtId="3" fontId="15" fillId="7" borderId="53" xfId="0" applyNumberFormat="1" applyFont="1" applyFill="1" applyBorder="1" applyAlignment="1">
      <alignment horizontal="right" vertical="center"/>
    </xf>
    <xf numFmtId="0" fontId="12" fillId="7" borderId="22" xfId="0" applyFont="1" applyFill="1" applyBorder="1" applyAlignment="1">
      <alignment horizontal="right" vertical="center"/>
    </xf>
    <xf numFmtId="0" fontId="12" fillId="7" borderId="23" xfId="0" applyFont="1" applyFill="1" applyBorder="1" applyAlignment="1">
      <alignment horizontal="right" vertical="center"/>
    </xf>
    <xf numFmtId="3" fontId="15" fillId="2" borderId="53" xfId="0" applyNumberFormat="1" applyFont="1" applyFill="1" applyBorder="1" applyAlignment="1">
      <alignment horizontal="right" vertical="center"/>
    </xf>
    <xf numFmtId="164" fontId="15" fillId="2" borderId="51" xfId="0" applyNumberFormat="1" applyFont="1" applyFill="1" applyBorder="1" applyAlignment="1">
      <alignment horizontal="right" vertical="center"/>
    </xf>
    <xf numFmtId="0" fontId="5" fillId="6" borderId="54" xfId="2" applyFont="1" applyFill="1" applyBorder="1" applyAlignment="1">
      <alignment horizontal="left"/>
    </xf>
    <xf numFmtId="0" fontId="2" fillId="0" borderId="0" xfId="2" applyAlignment="1">
      <alignment horizontal="center"/>
    </xf>
    <xf numFmtId="0" fontId="2" fillId="0" borderId="0" xfId="1" applyAlignment="1">
      <alignment horizontal="center"/>
    </xf>
    <xf numFmtId="0" fontId="20" fillId="0" borderId="0" xfId="0" applyFont="1" applyAlignment="1">
      <alignment horizontal="center"/>
    </xf>
    <xf numFmtId="3" fontId="5" fillId="0" borderId="58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164" fontId="12" fillId="0" borderId="12" xfId="0" applyNumberFormat="1" applyFont="1" applyBorder="1" applyAlignment="1">
      <alignment wrapText="1"/>
    </xf>
    <xf numFmtId="164" fontId="12" fillId="0" borderId="1" xfId="0" applyNumberFormat="1" applyFont="1" applyBorder="1" applyAlignment="1">
      <alignment wrapText="1"/>
    </xf>
    <xf numFmtId="0" fontId="5" fillId="0" borderId="1" xfId="2" applyFont="1" applyBorder="1" applyAlignment="1">
      <alignment horizontal="left"/>
    </xf>
    <xf numFmtId="3" fontId="5" fillId="0" borderId="60" xfId="2" applyNumberFormat="1" applyFont="1" applyBorder="1" applyAlignment="1">
      <alignment horizontal="center"/>
    </xf>
    <xf numFmtId="164" fontId="5" fillId="0" borderId="61" xfId="2" applyNumberFormat="1" applyFont="1" applyBorder="1" applyAlignment="1">
      <alignment horizontal="center"/>
    </xf>
    <xf numFmtId="3" fontId="5" fillId="0" borderId="62" xfId="2" applyNumberFormat="1" applyFont="1" applyBorder="1" applyAlignment="1">
      <alignment horizontal="center"/>
    </xf>
    <xf numFmtId="164" fontId="5" fillId="0" borderId="63" xfId="2" applyNumberFormat="1" applyFont="1" applyBorder="1" applyAlignment="1">
      <alignment horizontal="center"/>
    </xf>
    <xf numFmtId="164" fontId="12" fillId="5" borderId="9" xfId="3" applyNumberFormat="1" applyFont="1" applyFill="1" applyBorder="1" applyAlignment="1">
      <alignment wrapText="1"/>
    </xf>
    <xf numFmtId="0" fontId="5" fillId="5" borderId="9" xfId="2" applyFont="1" applyFill="1" applyBorder="1"/>
    <xf numFmtId="3" fontId="15" fillId="7" borderId="64" xfId="0" applyNumberFormat="1" applyFont="1" applyFill="1" applyBorder="1" applyAlignment="1">
      <alignment horizontal="right" vertical="center"/>
    </xf>
    <xf numFmtId="164" fontId="15" fillId="7" borderId="65" xfId="0" applyNumberFormat="1" applyFont="1" applyFill="1" applyBorder="1" applyAlignment="1">
      <alignment horizontal="right" vertical="center"/>
    </xf>
    <xf numFmtId="3" fontId="12" fillId="7" borderId="66" xfId="0" applyNumberFormat="1" applyFont="1" applyFill="1" applyBorder="1" applyAlignment="1">
      <alignment horizontal="right" vertical="center"/>
    </xf>
    <xf numFmtId="3" fontId="15" fillId="7" borderId="67" xfId="0" applyNumberFormat="1" applyFont="1" applyFill="1" applyBorder="1" applyAlignment="1">
      <alignment horizontal="right" vertical="center"/>
    </xf>
    <xf numFmtId="3" fontId="12" fillId="7" borderId="55" xfId="0" applyNumberFormat="1" applyFont="1" applyFill="1" applyBorder="1" applyAlignment="1">
      <alignment horizontal="right" vertical="center"/>
    </xf>
    <xf numFmtId="3" fontId="15" fillId="7" borderId="38" xfId="0" applyNumberFormat="1" applyFont="1" applyFill="1" applyBorder="1" applyAlignment="1">
      <alignment horizontal="right" vertical="center"/>
    </xf>
    <xf numFmtId="164" fontId="15" fillId="7" borderId="40" xfId="0" applyNumberFormat="1" applyFont="1" applyFill="1" applyBorder="1" applyAlignment="1">
      <alignment horizontal="right" vertical="center"/>
    </xf>
    <xf numFmtId="3" fontId="15" fillId="7" borderId="66" xfId="0" applyNumberFormat="1" applyFont="1" applyFill="1" applyBorder="1" applyAlignment="1">
      <alignment horizontal="right" vertical="center"/>
    </xf>
    <xf numFmtId="164" fontId="15" fillId="7" borderId="68" xfId="0" applyNumberFormat="1" applyFont="1" applyFill="1" applyBorder="1" applyAlignment="1">
      <alignment horizontal="right" vertical="center"/>
    </xf>
    <xf numFmtId="3" fontId="15" fillId="7" borderId="55" xfId="0" applyNumberFormat="1" applyFont="1" applyFill="1" applyBorder="1" applyAlignment="1">
      <alignment horizontal="right" vertical="center"/>
    </xf>
    <xf numFmtId="164" fontId="15" fillId="7" borderId="69" xfId="0" applyNumberFormat="1" applyFont="1" applyFill="1" applyBorder="1" applyAlignment="1">
      <alignment horizontal="right" vertical="center"/>
    </xf>
    <xf numFmtId="3" fontId="15" fillId="7" borderId="29" xfId="0" applyNumberFormat="1" applyFont="1" applyFill="1" applyBorder="1" applyAlignment="1">
      <alignment horizontal="right" vertical="center"/>
    </xf>
    <xf numFmtId="164" fontId="15" fillId="7" borderId="32" xfId="0" applyNumberFormat="1" applyFont="1" applyFill="1" applyBorder="1" applyAlignment="1">
      <alignment horizontal="right" vertical="center"/>
    </xf>
    <xf numFmtId="3" fontId="15" fillId="7" borderId="34" xfId="0" applyNumberFormat="1" applyFont="1" applyFill="1" applyBorder="1" applyAlignment="1">
      <alignment horizontal="right" vertical="center"/>
    </xf>
    <xf numFmtId="164" fontId="15" fillId="7" borderId="36" xfId="0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" fillId="0" borderId="0" xfId="2" applyAlignment="1">
      <alignment horizontal="left"/>
    </xf>
    <xf numFmtId="0" fontId="20" fillId="0" borderId="0" xfId="0" applyFont="1" applyAlignment="1">
      <alignment horizontal="left"/>
    </xf>
    <xf numFmtId="0" fontId="0" fillId="8" borderId="3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3" fontId="12" fillId="0" borderId="11" xfId="0" applyNumberFormat="1" applyFont="1" applyBorder="1" applyAlignment="1">
      <alignment vertical="top" wrapText="1"/>
    </xf>
    <xf numFmtId="164" fontId="12" fillId="0" borderId="12" xfId="0" applyNumberFormat="1" applyFont="1" applyBorder="1" applyAlignment="1">
      <alignment vertical="top" wrapText="1"/>
    </xf>
    <xf numFmtId="3" fontId="12" fillId="0" borderId="12" xfId="0" applyNumberFormat="1" applyFont="1" applyBorder="1" applyAlignment="1">
      <alignment vertical="top" wrapText="1"/>
    </xf>
    <xf numFmtId="3" fontId="12" fillId="0" borderId="5" xfId="0" applyNumberFormat="1" applyFont="1" applyBorder="1" applyAlignment="1">
      <alignment vertical="top" wrapText="1"/>
    </xf>
    <xf numFmtId="3" fontId="12" fillId="0" borderId="10" xfId="0" applyNumberFormat="1" applyFont="1" applyBorder="1" applyAlignment="1">
      <alignment vertical="top" wrapText="1"/>
    </xf>
    <xf numFmtId="164" fontId="12" fillId="0" borderId="0" xfId="0" applyNumberFormat="1" applyFont="1" applyAlignment="1">
      <alignment vertical="top" wrapText="1"/>
    </xf>
    <xf numFmtId="3" fontId="12" fillId="0" borderId="9" xfId="0" applyNumberFormat="1" applyFont="1" applyBorder="1" applyAlignment="1">
      <alignment vertical="top" wrapText="1"/>
    </xf>
    <xf numFmtId="3" fontId="12" fillId="0" borderId="18" xfId="0" applyNumberFormat="1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 wrapText="1"/>
    </xf>
    <xf numFmtId="3" fontId="12" fillId="0" borderId="1" xfId="0" applyNumberFormat="1" applyFont="1" applyBorder="1" applyAlignment="1">
      <alignment vertical="top" wrapText="1"/>
    </xf>
    <xf numFmtId="3" fontId="12" fillId="0" borderId="28" xfId="0" applyNumberFormat="1" applyFont="1" applyBorder="1" applyAlignment="1">
      <alignment vertical="top" wrapText="1"/>
    </xf>
    <xf numFmtId="164" fontId="5" fillId="0" borderId="70" xfId="2" applyNumberFormat="1" applyFont="1" applyBorder="1" applyAlignment="1">
      <alignment horizontal="center"/>
    </xf>
    <xf numFmtId="3" fontId="5" fillId="0" borderId="71" xfId="2" applyNumberFormat="1" applyFont="1" applyBorder="1" applyAlignment="1">
      <alignment horizontal="center"/>
    </xf>
    <xf numFmtId="3" fontId="5" fillId="0" borderId="70" xfId="2" applyNumberFormat="1" applyFont="1" applyBorder="1" applyAlignment="1">
      <alignment horizontal="center"/>
    </xf>
    <xf numFmtId="3" fontId="12" fillId="0" borderId="13" xfId="0" applyNumberFormat="1" applyFont="1" applyBorder="1" applyAlignment="1">
      <alignment vertical="top" wrapText="1"/>
    </xf>
    <xf numFmtId="164" fontId="12" fillId="0" borderId="14" xfId="0" applyNumberFormat="1" applyFont="1" applyBorder="1" applyAlignment="1">
      <alignment vertical="top" wrapText="1"/>
    </xf>
    <xf numFmtId="3" fontId="12" fillId="0" borderId="16" xfId="0" applyNumberFormat="1" applyFont="1" applyBorder="1" applyAlignment="1">
      <alignment vertical="top" wrapText="1"/>
    </xf>
    <xf numFmtId="3" fontId="12" fillId="0" borderId="24" xfId="0" applyNumberFormat="1" applyFont="1" applyBorder="1" applyAlignment="1">
      <alignment vertical="top" wrapText="1"/>
    </xf>
    <xf numFmtId="164" fontId="12" fillId="0" borderId="25" xfId="0" applyNumberFormat="1" applyFont="1" applyBorder="1" applyAlignment="1">
      <alignment vertical="top" wrapText="1"/>
    </xf>
    <xf numFmtId="164" fontId="12" fillId="7" borderId="39" xfId="0" applyNumberFormat="1" applyFont="1" applyFill="1" applyBorder="1" applyAlignment="1">
      <alignment horizontal="right" vertical="center"/>
    </xf>
    <xf numFmtId="164" fontId="12" fillId="7" borderId="72" xfId="0" applyNumberFormat="1" applyFont="1" applyFill="1" applyBorder="1" applyAlignment="1">
      <alignment horizontal="right" vertical="center"/>
    </xf>
    <xf numFmtId="164" fontId="12" fillId="7" borderId="73" xfId="0" applyNumberFormat="1" applyFont="1" applyFill="1" applyBorder="1" applyAlignment="1">
      <alignment horizontal="right" vertical="center"/>
    </xf>
    <xf numFmtId="164" fontId="12" fillId="7" borderId="31" xfId="0" applyNumberFormat="1" applyFont="1" applyFill="1" applyBorder="1" applyAlignment="1">
      <alignment horizontal="right" vertical="center"/>
    </xf>
    <xf numFmtId="164" fontId="12" fillId="7" borderId="35" xfId="0" applyNumberFormat="1" applyFont="1" applyFill="1" applyBorder="1" applyAlignment="1">
      <alignment horizontal="right" vertical="center"/>
    </xf>
    <xf numFmtId="164" fontId="12" fillId="0" borderId="9" xfId="0" applyNumberFormat="1" applyFont="1" applyBorder="1" applyAlignment="1">
      <alignment vertical="top" wrapText="1"/>
    </xf>
    <xf numFmtId="164" fontId="12" fillId="5" borderId="10" xfId="3" applyNumberFormat="1" applyFont="1" applyFill="1" applyBorder="1" applyAlignment="1">
      <alignment wrapText="1"/>
    </xf>
    <xf numFmtId="164" fontId="12" fillId="0" borderId="28" xfId="0" applyNumberFormat="1" applyFont="1" applyBorder="1" applyAlignment="1">
      <alignment vertical="top" wrapText="1"/>
    </xf>
    <xf numFmtId="164" fontId="12" fillId="2" borderId="31" xfId="0" applyNumberFormat="1" applyFont="1" applyFill="1" applyBorder="1" applyAlignment="1">
      <alignment horizontal="right" vertical="center"/>
    </xf>
    <xf numFmtId="164" fontId="12" fillId="0" borderId="20" xfId="0" applyNumberFormat="1" applyFont="1" applyBorder="1" applyAlignment="1">
      <alignment vertical="top" wrapText="1"/>
    </xf>
    <xf numFmtId="164" fontId="12" fillId="0" borderId="21" xfId="0" applyNumberFormat="1" applyFont="1" applyBorder="1" applyAlignment="1">
      <alignment vertical="top" wrapText="1"/>
    </xf>
    <xf numFmtId="164" fontId="10" fillId="6" borderId="16" xfId="2" applyNumberFormat="1" applyFont="1" applyFill="1" applyBorder="1"/>
    <xf numFmtId="164" fontId="10" fillId="6" borderId="21" xfId="2" applyNumberFormat="1" applyFont="1" applyFill="1" applyBorder="1"/>
    <xf numFmtId="164" fontId="12" fillId="0" borderId="26" xfId="0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164" fontId="15" fillId="0" borderId="0" xfId="0" applyNumberFormat="1" applyFont="1" applyAlignment="1">
      <alignment horizontal="right"/>
    </xf>
    <xf numFmtId="3" fontId="12" fillId="0" borderId="11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right" vertical="top" wrapText="1"/>
    </xf>
    <xf numFmtId="164" fontId="12" fillId="0" borderId="12" xfId="0" applyNumberFormat="1" applyFont="1" applyBorder="1" applyAlignment="1">
      <alignment horizontal="right" vertical="top" wrapText="1"/>
    </xf>
    <xf numFmtId="3" fontId="12" fillId="0" borderId="12" xfId="0" applyNumberFormat="1" applyFont="1" applyBorder="1" applyAlignment="1">
      <alignment horizontal="right" vertical="top" wrapText="1"/>
    </xf>
    <xf numFmtId="3" fontId="12" fillId="0" borderId="5" xfId="0" applyNumberFormat="1" applyFont="1" applyBorder="1" applyAlignment="1">
      <alignment horizontal="right" vertical="top" wrapText="1"/>
    </xf>
    <xf numFmtId="3" fontId="12" fillId="0" borderId="10" xfId="0" applyNumberFormat="1" applyFont="1" applyBorder="1" applyAlignment="1">
      <alignment horizontal="right" vertical="top" wrapText="1"/>
    </xf>
    <xf numFmtId="164" fontId="12" fillId="0" borderId="0" xfId="0" applyNumberFormat="1" applyFont="1" applyAlignment="1">
      <alignment horizontal="right" vertical="top" wrapText="1"/>
    </xf>
    <xf numFmtId="3" fontId="12" fillId="0" borderId="9" xfId="0" applyNumberFormat="1" applyFont="1" applyBorder="1" applyAlignment="1">
      <alignment horizontal="right" vertical="top" wrapText="1"/>
    </xf>
    <xf numFmtId="3" fontId="12" fillId="0" borderId="18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3" fontId="12" fillId="0" borderId="1" xfId="0" applyNumberFormat="1" applyFont="1" applyBorder="1" applyAlignment="1">
      <alignment horizontal="right" vertical="top" wrapText="1"/>
    </xf>
    <xf numFmtId="3" fontId="12" fillId="0" borderId="28" xfId="0" applyNumberFormat="1" applyFont="1" applyBorder="1" applyAlignment="1">
      <alignment horizontal="right" vertical="top" wrapText="1"/>
    </xf>
    <xf numFmtId="3" fontId="12" fillId="5" borderId="10" xfId="0" applyNumberFormat="1" applyFont="1" applyFill="1" applyBorder="1" applyAlignment="1">
      <alignment horizontal="right" vertical="top" wrapText="1"/>
    </xf>
    <xf numFmtId="164" fontId="12" fillId="5" borderId="0" xfId="0" applyNumberFormat="1" applyFont="1" applyFill="1" applyAlignment="1">
      <alignment horizontal="right" vertical="top" wrapText="1"/>
    </xf>
    <xf numFmtId="3" fontId="12" fillId="5" borderId="9" xfId="0" applyNumberFormat="1" applyFont="1" applyFill="1" applyBorder="1" applyAlignment="1">
      <alignment horizontal="right" vertical="top" wrapText="1"/>
    </xf>
    <xf numFmtId="3" fontId="12" fillId="6" borderId="10" xfId="0" applyNumberFormat="1" applyFont="1" applyFill="1" applyBorder="1" applyAlignment="1">
      <alignment horizontal="right" vertical="top" wrapText="1"/>
    </xf>
    <xf numFmtId="164" fontId="12" fillId="6" borderId="0" xfId="0" applyNumberFormat="1" applyFont="1" applyFill="1" applyAlignment="1">
      <alignment horizontal="right" vertical="top" wrapText="1"/>
    </xf>
    <xf numFmtId="3" fontId="12" fillId="6" borderId="9" xfId="0" applyNumberFormat="1" applyFont="1" applyFill="1" applyBorder="1" applyAlignment="1">
      <alignment horizontal="right" vertical="top" wrapText="1"/>
    </xf>
    <xf numFmtId="164" fontId="12" fillId="0" borderId="14" xfId="0" applyNumberFormat="1" applyFont="1" applyBorder="1" applyAlignment="1">
      <alignment horizontal="right" vertical="top" wrapText="1"/>
    </xf>
    <xf numFmtId="3" fontId="12" fillId="0" borderId="16" xfId="0" applyNumberFormat="1" applyFont="1" applyBorder="1" applyAlignment="1">
      <alignment horizontal="right" vertical="top" wrapText="1"/>
    </xf>
    <xf numFmtId="3" fontId="15" fillId="7" borderId="30" xfId="0" applyNumberFormat="1" applyFont="1" applyFill="1" applyBorder="1" applyAlignment="1">
      <alignment horizontal="right" vertical="center"/>
    </xf>
    <xf numFmtId="3" fontId="15" fillId="7" borderId="74" xfId="0" applyNumberFormat="1" applyFont="1" applyFill="1" applyBorder="1" applyAlignment="1">
      <alignment horizontal="right" vertical="center"/>
    </xf>
    <xf numFmtId="164" fontId="15" fillId="7" borderId="74" xfId="0" applyNumberFormat="1" applyFont="1" applyFill="1" applyBorder="1" applyAlignment="1">
      <alignment horizontal="right" vertical="center"/>
    </xf>
    <xf numFmtId="3" fontId="12" fillId="7" borderId="74" xfId="0" applyNumberFormat="1" applyFont="1" applyFill="1" applyBorder="1" applyAlignment="1">
      <alignment horizontal="right" vertical="center"/>
    </xf>
    <xf numFmtId="164" fontId="12" fillId="7" borderId="74" xfId="0" applyNumberFormat="1" applyFont="1" applyFill="1" applyBorder="1" applyAlignment="1">
      <alignment horizontal="right" vertical="center"/>
    </xf>
    <xf numFmtId="4" fontId="12" fillId="7" borderId="74" xfId="0" applyNumberFormat="1" applyFont="1" applyFill="1" applyBorder="1" applyAlignment="1">
      <alignment horizontal="right" vertical="center"/>
    </xf>
    <xf numFmtId="3" fontId="15" fillId="7" borderId="76" xfId="0" applyNumberFormat="1" applyFont="1" applyFill="1" applyBorder="1" applyAlignment="1">
      <alignment horizontal="right" vertical="center"/>
    </xf>
    <xf numFmtId="164" fontId="15" fillId="7" borderId="76" xfId="0" applyNumberFormat="1" applyFont="1" applyFill="1" applyBorder="1" applyAlignment="1">
      <alignment horizontal="right" vertical="center"/>
    </xf>
    <xf numFmtId="3" fontId="12" fillId="7" borderId="76" xfId="0" applyNumberFormat="1" applyFont="1" applyFill="1" applyBorder="1" applyAlignment="1">
      <alignment horizontal="right" vertical="center"/>
    </xf>
    <xf numFmtId="164" fontId="12" fillId="7" borderId="76" xfId="0" applyNumberFormat="1" applyFont="1" applyFill="1" applyBorder="1" applyAlignment="1">
      <alignment horizontal="right" vertical="center"/>
    </xf>
    <xf numFmtId="4" fontId="12" fillId="7" borderId="76" xfId="0" applyNumberFormat="1" applyFont="1" applyFill="1" applyBorder="1" applyAlignment="1">
      <alignment horizontal="right" vertical="center"/>
    </xf>
    <xf numFmtId="3" fontId="15" fillId="7" borderId="75" xfId="0" applyNumberFormat="1" applyFont="1" applyFill="1" applyBorder="1" applyAlignment="1">
      <alignment horizontal="right" vertical="center"/>
    </xf>
    <xf numFmtId="164" fontId="15" fillId="7" borderId="75" xfId="0" applyNumberFormat="1" applyFont="1" applyFill="1" applyBorder="1" applyAlignment="1">
      <alignment horizontal="right" vertical="center"/>
    </xf>
    <xf numFmtId="3" fontId="12" fillId="7" borderId="75" xfId="0" applyNumberFormat="1" applyFont="1" applyFill="1" applyBorder="1" applyAlignment="1">
      <alignment horizontal="right" vertical="center"/>
    </xf>
    <xf numFmtId="164" fontId="12" fillId="7" borderId="75" xfId="0" applyNumberFormat="1" applyFont="1" applyFill="1" applyBorder="1" applyAlignment="1">
      <alignment horizontal="right" vertical="center"/>
    </xf>
    <xf numFmtId="4" fontId="12" fillId="7" borderId="75" xfId="0" applyNumberFormat="1" applyFont="1" applyFill="1" applyBorder="1" applyAlignment="1">
      <alignment horizontal="right" vertical="center"/>
    </xf>
    <xf numFmtId="164" fontId="12" fillId="2" borderId="21" xfId="0" applyNumberFormat="1" applyFont="1" applyFill="1" applyBorder="1" applyAlignment="1">
      <alignment vertical="top" wrapText="1"/>
    </xf>
    <xf numFmtId="3" fontId="26" fillId="0" borderId="0" xfId="0" applyNumberFormat="1" applyFont="1" applyAlignment="1">
      <alignment vertical="top" wrapText="1"/>
    </xf>
    <xf numFmtId="3" fontId="5" fillId="0" borderId="2" xfId="1" applyNumberFormat="1" applyFont="1" applyBorder="1" applyAlignment="1">
      <alignment horizontal="center" vertical="center" wrapText="1"/>
    </xf>
    <xf numFmtId="3" fontId="5" fillId="0" borderId="10" xfId="1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vertical="top" wrapText="1"/>
    </xf>
    <xf numFmtId="164" fontId="12" fillId="0" borderId="25" xfId="0" applyNumberFormat="1" applyFont="1" applyBorder="1" applyAlignment="1">
      <alignment horizontal="right" vertical="top" wrapText="1"/>
    </xf>
    <xf numFmtId="2" fontId="15" fillId="0" borderId="16" xfId="0" applyNumberFormat="1" applyFont="1" applyBorder="1" applyAlignment="1">
      <alignment horizontal="right"/>
    </xf>
    <xf numFmtId="2" fontId="15" fillId="0" borderId="0" xfId="0" applyNumberFormat="1" applyFont="1" applyAlignment="1">
      <alignment horizontal="right"/>
    </xf>
    <xf numFmtId="2" fontId="15" fillId="0" borderId="21" xfId="0" applyNumberFormat="1" applyFont="1" applyBorder="1" applyAlignment="1">
      <alignment horizontal="right"/>
    </xf>
    <xf numFmtId="3" fontId="26" fillId="0" borderId="11" xfId="0" applyNumberFormat="1" applyFont="1" applyBorder="1" applyAlignment="1">
      <alignment horizontal="right" vertical="top" wrapText="1"/>
    </xf>
    <xf numFmtId="3" fontId="26" fillId="0" borderId="2" xfId="0" applyNumberFormat="1" applyFont="1" applyBorder="1" applyAlignment="1">
      <alignment horizontal="right" vertical="top" wrapText="1"/>
    </xf>
    <xf numFmtId="3" fontId="26" fillId="0" borderId="10" xfId="0" applyNumberFormat="1" applyFont="1" applyBorder="1" applyAlignment="1">
      <alignment horizontal="right" vertical="top" wrapText="1"/>
    </xf>
    <xf numFmtId="3" fontId="26" fillId="0" borderId="8" xfId="0" applyNumberFormat="1" applyFont="1" applyBorder="1" applyAlignment="1">
      <alignment horizontal="right" vertical="top" wrapText="1"/>
    </xf>
    <xf numFmtId="3" fontId="26" fillId="0" borderId="18" xfId="0" applyNumberFormat="1" applyFont="1" applyBorder="1" applyAlignment="1">
      <alignment horizontal="right" vertical="top" wrapText="1"/>
    </xf>
    <xf numFmtId="3" fontId="26" fillId="0" borderId="6" xfId="0" applyNumberFormat="1" applyFont="1" applyBorder="1" applyAlignment="1">
      <alignment horizontal="right" vertical="top" wrapText="1"/>
    </xf>
    <xf numFmtId="3" fontId="26" fillId="0" borderId="12" xfId="0" applyNumberFormat="1" applyFont="1" applyBorder="1" applyAlignment="1">
      <alignment horizontal="right" vertical="top" wrapText="1"/>
    </xf>
    <xf numFmtId="3" fontId="26" fillId="0" borderId="0" xfId="0" applyNumberFormat="1" applyFont="1" applyAlignment="1">
      <alignment horizontal="right" vertical="top" wrapText="1"/>
    </xf>
    <xf numFmtId="3" fontId="26" fillId="0" borderId="1" xfId="0" applyNumberFormat="1" applyFont="1" applyBorder="1" applyAlignment="1">
      <alignment horizontal="right" vertical="top" wrapText="1"/>
    </xf>
    <xf numFmtId="164" fontId="12" fillId="0" borderId="21" xfId="0" applyNumberFormat="1" applyFont="1" applyBorder="1" applyAlignment="1">
      <alignment horizontal="right" vertical="top" wrapText="1"/>
    </xf>
    <xf numFmtId="164" fontId="12" fillId="0" borderId="16" xfId="0" applyNumberFormat="1" applyFont="1" applyBorder="1" applyAlignment="1">
      <alignment horizontal="right" vertical="top" wrapText="1"/>
    </xf>
    <xf numFmtId="164" fontId="12" fillId="0" borderId="13" xfId="0" applyNumberFormat="1" applyFont="1" applyBorder="1" applyAlignment="1">
      <alignment vertical="top" wrapText="1"/>
    </xf>
    <xf numFmtId="0" fontId="26" fillId="0" borderId="0" xfId="0" applyFont="1"/>
    <xf numFmtId="0" fontId="19" fillId="0" borderId="0" xfId="0" applyFont="1" applyAlignment="1">
      <alignment horizontal="center"/>
    </xf>
    <xf numFmtId="3" fontId="26" fillId="0" borderId="0" xfId="0" applyNumberFormat="1" applyFont="1"/>
    <xf numFmtId="3" fontId="0" fillId="0" borderId="0" xfId="0" applyNumberFormat="1"/>
    <xf numFmtId="0" fontId="15" fillId="0" borderId="10" xfId="0" applyFont="1" applyBorder="1" applyAlignment="1">
      <alignment horizontal="center"/>
    </xf>
    <xf numFmtId="0" fontId="15" fillId="0" borderId="18" xfId="0" applyFont="1" applyBorder="1" applyAlignment="1">
      <alignment horizontal="center" vertical="top" wrapText="1"/>
    </xf>
    <xf numFmtId="0" fontId="15" fillId="0" borderId="1" xfId="0" applyFont="1" applyBorder="1"/>
    <xf numFmtId="3" fontId="15" fillId="2" borderId="0" xfId="0" applyNumberFormat="1" applyFont="1" applyFill="1" applyAlignment="1">
      <alignment horizontal="right" vertical="center"/>
    </xf>
    <xf numFmtId="164" fontId="15" fillId="2" borderId="77" xfId="0" applyNumberFormat="1" applyFont="1" applyFill="1" applyBorder="1" applyAlignment="1">
      <alignment horizontal="right" vertical="center"/>
    </xf>
    <xf numFmtId="3" fontId="12" fillId="2" borderId="10" xfId="0" applyNumberFormat="1" applyFont="1" applyFill="1" applyBorder="1" applyAlignment="1">
      <alignment horizontal="right" vertical="center"/>
    </xf>
    <xf numFmtId="164" fontId="12" fillId="2" borderId="0" xfId="0" applyNumberFormat="1" applyFont="1" applyFill="1" applyAlignment="1">
      <alignment horizontal="right" vertical="center"/>
    </xf>
    <xf numFmtId="4" fontId="12" fillId="7" borderId="11" xfId="0" applyNumberFormat="1" applyFont="1" applyFill="1" applyBorder="1" applyAlignment="1">
      <alignment horizontal="right" vertical="center"/>
    </xf>
    <xf numFmtId="4" fontId="12" fillId="7" borderId="5" xfId="0" applyNumberFormat="1" applyFont="1" applyFill="1" applyBorder="1" applyAlignment="1">
      <alignment horizontal="right" vertical="center"/>
    </xf>
    <xf numFmtId="4" fontId="12" fillId="7" borderId="10" xfId="0" applyNumberFormat="1" applyFont="1" applyFill="1" applyBorder="1" applyAlignment="1">
      <alignment horizontal="right" vertical="center"/>
    </xf>
    <xf numFmtId="4" fontId="12" fillId="7" borderId="9" xfId="0" applyNumberFormat="1" applyFont="1" applyFill="1" applyBorder="1" applyAlignment="1">
      <alignment horizontal="right" vertical="center"/>
    </xf>
    <xf numFmtId="3" fontId="12" fillId="5" borderId="10" xfId="3" applyNumberFormat="1" applyFont="1" applyFill="1" applyBorder="1" applyAlignment="1">
      <alignment wrapText="1"/>
    </xf>
    <xf numFmtId="4" fontId="12" fillId="7" borderId="18" xfId="0" applyNumberFormat="1" applyFont="1" applyFill="1" applyBorder="1" applyAlignment="1">
      <alignment horizontal="right" vertical="center"/>
    </xf>
    <xf numFmtId="4" fontId="12" fillId="7" borderId="28" xfId="0" applyNumberFormat="1" applyFont="1" applyFill="1" applyBorder="1" applyAlignment="1">
      <alignment horizontal="right" vertical="center"/>
    </xf>
    <xf numFmtId="164" fontId="10" fillId="6" borderId="9" xfId="2" applyNumberFormat="1" applyFont="1" applyFill="1" applyBorder="1"/>
    <xf numFmtId="4" fontId="12" fillId="7" borderId="12" xfId="0" applyNumberFormat="1" applyFont="1" applyFill="1" applyBorder="1" applyAlignment="1">
      <alignment horizontal="right" vertical="center"/>
    </xf>
    <xf numFmtId="4" fontId="12" fillId="7" borderId="0" xfId="0" applyNumberFormat="1" applyFont="1" applyFill="1" applyAlignment="1">
      <alignment horizontal="right" vertical="center"/>
    </xf>
    <xf numFmtId="4" fontId="12" fillId="7" borderId="1" xfId="0" applyNumberFormat="1" applyFont="1" applyFill="1" applyBorder="1" applyAlignment="1">
      <alignment horizontal="right" vertical="center"/>
    </xf>
    <xf numFmtId="4" fontId="12" fillId="6" borderId="0" xfId="0" applyNumberFormat="1" applyFont="1" applyFill="1" applyAlignment="1">
      <alignment horizontal="right" vertical="center"/>
    </xf>
    <xf numFmtId="3" fontId="5" fillId="0" borderId="0" xfId="2" applyNumberFormat="1" applyFont="1" applyAlignment="1">
      <alignment horizontal="center"/>
    </xf>
    <xf numFmtId="3" fontId="5" fillId="0" borderId="9" xfId="2" applyNumberFormat="1" applyFont="1" applyBorder="1" applyAlignment="1">
      <alignment horizontal="center"/>
    </xf>
    <xf numFmtId="0" fontId="5" fillId="9" borderId="8" xfId="1" applyFont="1" applyFill="1" applyBorder="1" applyAlignment="1">
      <alignment horizontal="center" vertical="center" wrapText="1"/>
    </xf>
    <xf numFmtId="3" fontId="5" fillId="9" borderId="8" xfId="1" applyNumberFormat="1" applyFont="1" applyFill="1" applyBorder="1" applyAlignment="1">
      <alignment horizontal="center" vertical="center" wrapText="1"/>
    </xf>
    <xf numFmtId="0" fontId="5" fillId="9" borderId="9" xfId="1" applyFont="1" applyFill="1" applyBorder="1" applyAlignment="1">
      <alignment horizontal="center" vertical="center" wrapText="1"/>
    </xf>
    <xf numFmtId="3" fontId="5" fillId="9" borderId="2" xfId="1" applyNumberFormat="1" applyFont="1" applyFill="1" applyBorder="1" applyAlignment="1">
      <alignment horizontal="center" vertical="center" wrapText="1"/>
    </xf>
    <xf numFmtId="0" fontId="5" fillId="9" borderId="2" xfId="1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left" vertical="center" wrapText="1"/>
    </xf>
    <xf numFmtId="0" fontId="15" fillId="7" borderId="8" xfId="0" applyFont="1" applyFill="1" applyBorder="1" applyAlignment="1">
      <alignment horizontal="left" vertical="center" wrapText="1"/>
    </xf>
    <xf numFmtId="0" fontId="15" fillId="7" borderId="11" xfId="0" applyFont="1" applyFill="1" applyBorder="1" applyAlignment="1">
      <alignment horizontal="left" vertical="center" wrapText="1"/>
    </xf>
    <xf numFmtId="0" fontId="15" fillId="7" borderId="10" xfId="0" applyFont="1" applyFill="1" applyBorder="1" applyAlignment="1">
      <alignment horizontal="left" vertical="center" wrapText="1"/>
    </xf>
    <xf numFmtId="0" fontId="15" fillId="7" borderId="18" xfId="0" applyFont="1" applyFill="1" applyBorder="1" applyAlignment="1">
      <alignment horizontal="left" vertical="center" wrapText="1"/>
    </xf>
    <xf numFmtId="3" fontId="10" fillId="6" borderId="16" xfId="2" applyNumberFormat="1" applyFont="1" applyFill="1" applyBorder="1"/>
    <xf numFmtId="3" fontId="12" fillId="7" borderId="11" xfId="0" applyNumberFormat="1" applyFont="1" applyFill="1" applyBorder="1" applyAlignment="1">
      <alignment horizontal="right" vertical="center"/>
    </xf>
    <xf numFmtId="164" fontId="12" fillId="7" borderId="5" xfId="0" applyNumberFormat="1" applyFont="1" applyFill="1" applyBorder="1" applyAlignment="1">
      <alignment horizontal="right" vertical="center"/>
    </xf>
    <xf numFmtId="3" fontId="12" fillId="7" borderId="10" xfId="0" applyNumberFormat="1" applyFont="1" applyFill="1" applyBorder="1" applyAlignment="1">
      <alignment horizontal="right" vertical="center"/>
    </xf>
    <xf numFmtId="164" fontId="12" fillId="7" borderId="9" xfId="0" applyNumberFormat="1" applyFont="1" applyFill="1" applyBorder="1" applyAlignment="1">
      <alignment horizontal="right" vertical="center"/>
    </xf>
    <xf numFmtId="3" fontId="12" fillId="7" borderId="18" xfId="0" applyNumberFormat="1" applyFont="1" applyFill="1" applyBorder="1" applyAlignment="1">
      <alignment horizontal="right" vertical="center"/>
    </xf>
    <xf numFmtId="164" fontId="12" fillId="7" borderId="28" xfId="0" applyNumberFormat="1" applyFont="1" applyFill="1" applyBorder="1" applyAlignment="1">
      <alignment horizontal="right" vertical="center"/>
    </xf>
    <xf numFmtId="0" fontId="5" fillId="0" borderId="11" xfId="2" applyFont="1" applyBorder="1" applyAlignment="1">
      <alignment horizontal="left"/>
    </xf>
    <xf numFmtId="3" fontId="26" fillId="0" borderId="5" xfId="0" applyNumberFormat="1" applyFont="1" applyBorder="1" applyAlignment="1">
      <alignment horizontal="right" vertical="top" wrapText="1"/>
    </xf>
    <xf numFmtId="3" fontId="26" fillId="0" borderId="9" xfId="0" applyNumberFormat="1" applyFont="1" applyBorder="1" applyAlignment="1">
      <alignment horizontal="right" vertical="top" wrapText="1"/>
    </xf>
    <xf numFmtId="3" fontId="26" fillId="0" borderId="28" xfId="0" applyNumberFormat="1" applyFont="1" applyBorder="1" applyAlignment="1">
      <alignment horizontal="right" vertical="top" wrapText="1"/>
    </xf>
    <xf numFmtId="3" fontId="26" fillId="0" borderId="0" xfId="0" applyNumberFormat="1" applyFont="1" applyAlignment="1">
      <alignment horizontal="right"/>
    </xf>
    <xf numFmtId="3" fontId="26" fillId="0" borderId="8" xfId="0" applyNumberFormat="1" applyFont="1" applyBorder="1" applyAlignment="1">
      <alignment horizontal="right"/>
    </xf>
    <xf numFmtId="3" fontId="26" fillId="0" borderId="9" xfId="0" applyNumberFormat="1" applyFont="1" applyBorder="1" applyAlignment="1">
      <alignment horizontal="right"/>
    </xf>
    <xf numFmtId="0" fontId="2" fillId="6" borderId="8" xfId="1" applyFill="1" applyBorder="1" applyAlignment="1">
      <alignment vertical="center"/>
    </xf>
    <xf numFmtId="0" fontId="5" fillId="6" borderId="8" xfId="1" applyFont="1" applyFill="1" applyBorder="1" applyAlignment="1">
      <alignment horizontal="center" vertical="center"/>
    </xf>
    <xf numFmtId="0" fontId="5" fillId="6" borderId="8" xfId="1" applyFont="1" applyFill="1" applyBorder="1" applyAlignment="1">
      <alignment horizontal="center" vertical="center" wrapText="1"/>
    </xf>
    <xf numFmtId="3" fontId="5" fillId="6" borderId="8" xfId="1" applyNumberFormat="1" applyFont="1" applyFill="1" applyBorder="1" applyAlignment="1">
      <alignment horizontal="center" vertical="center" wrapText="1"/>
    </xf>
    <xf numFmtId="0" fontId="2" fillId="6" borderId="10" xfId="1" applyFill="1" applyBorder="1" applyAlignment="1">
      <alignment vertical="center"/>
    </xf>
    <xf numFmtId="0" fontId="7" fillId="6" borderId="2" xfId="1" applyFont="1" applyFill="1" applyBorder="1" applyAlignment="1">
      <alignment horizontal="left" vertical="center" wrapText="1"/>
    </xf>
    <xf numFmtId="0" fontId="5" fillId="6" borderId="2" xfId="1" applyFont="1" applyFill="1" applyBorder="1" applyAlignment="1">
      <alignment horizontal="center" vertical="center" wrapText="1"/>
    </xf>
    <xf numFmtId="3" fontId="5" fillId="6" borderId="2" xfId="1" applyNumberFormat="1" applyFont="1" applyFill="1" applyBorder="1" applyAlignment="1">
      <alignment horizontal="center" vertical="center" wrapText="1"/>
    </xf>
    <xf numFmtId="3" fontId="15" fillId="7" borderId="78" xfId="0" applyNumberFormat="1" applyFont="1" applyFill="1" applyBorder="1" applyAlignment="1">
      <alignment horizontal="right" vertical="center"/>
    </xf>
    <xf numFmtId="164" fontId="15" fillId="7" borderId="79" xfId="0" applyNumberFormat="1" applyFont="1" applyFill="1" applyBorder="1" applyAlignment="1">
      <alignment horizontal="right" vertical="center"/>
    </xf>
    <xf numFmtId="3" fontId="12" fillId="0" borderId="56" xfId="0" applyNumberFormat="1" applyFont="1" applyBorder="1" applyAlignment="1">
      <alignment vertical="top" wrapText="1"/>
    </xf>
    <xf numFmtId="164" fontId="12" fillId="0" borderId="57" xfId="0" applyNumberFormat="1" applyFont="1" applyBorder="1" applyAlignment="1">
      <alignment vertical="top" wrapText="1"/>
    </xf>
    <xf numFmtId="3" fontId="15" fillId="7" borderId="80" xfId="0" applyNumberFormat="1" applyFont="1" applyFill="1" applyBorder="1" applyAlignment="1">
      <alignment horizontal="right" vertical="center"/>
    </xf>
    <xf numFmtId="164" fontId="15" fillId="7" borderId="81" xfId="0" applyNumberFormat="1" applyFont="1" applyFill="1" applyBorder="1" applyAlignment="1">
      <alignment horizontal="right" vertical="center"/>
    </xf>
    <xf numFmtId="3" fontId="12" fillId="0" borderId="58" xfId="0" applyNumberFormat="1" applyFont="1" applyBorder="1" applyAlignment="1">
      <alignment vertical="top" wrapText="1"/>
    </xf>
    <xf numFmtId="164" fontId="12" fillId="0" borderId="59" xfId="0" applyNumberFormat="1" applyFont="1" applyBorder="1" applyAlignment="1">
      <alignment vertical="top" wrapText="1"/>
    </xf>
    <xf numFmtId="3" fontId="12" fillId="10" borderId="10" xfId="0" applyNumberFormat="1" applyFont="1" applyFill="1" applyBorder="1" applyAlignment="1">
      <alignment vertical="top" wrapText="1"/>
    </xf>
    <xf numFmtId="164" fontId="12" fillId="10" borderId="0" xfId="0" applyNumberFormat="1" applyFont="1" applyFill="1" applyAlignment="1">
      <alignment vertical="top" wrapText="1"/>
    </xf>
    <xf numFmtId="3" fontId="12" fillId="10" borderId="9" xfId="0" applyNumberFormat="1" applyFont="1" applyFill="1" applyBorder="1" applyAlignment="1">
      <alignment vertical="top" wrapText="1"/>
    </xf>
    <xf numFmtId="3" fontId="5" fillId="0" borderId="16" xfId="2" applyNumberFormat="1" applyFont="1" applyBorder="1" applyAlignment="1">
      <alignment horizontal="center"/>
    </xf>
    <xf numFmtId="3" fontId="5" fillId="0" borderId="20" xfId="2" applyNumberFormat="1" applyFont="1" applyBorder="1" applyAlignment="1">
      <alignment horizontal="center"/>
    </xf>
    <xf numFmtId="3" fontId="5" fillId="0" borderId="21" xfId="2" applyNumberFormat="1" applyFont="1" applyBorder="1" applyAlignment="1">
      <alignment horizontal="center"/>
    </xf>
    <xf numFmtId="0" fontId="5" fillId="6" borderId="10" xfId="2" applyFont="1" applyFill="1" applyBorder="1" applyAlignment="1">
      <alignment horizontal="right"/>
    </xf>
    <xf numFmtId="0" fontId="5" fillId="6" borderId="0" xfId="2" applyFont="1" applyFill="1" applyAlignment="1">
      <alignment horizontal="right"/>
    </xf>
    <xf numFmtId="0" fontId="5" fillId="6" borderId="9" xfId="2" applyFont="1" applyFill="1" applyBorder="1" applyAlignment="1">
      <alignment horizontal="right"/>
    </xf>
    <xf numFmtId="0" fontId="5" fillId="5" borderId="10" xfId="2" applyFont="1" applyFill="1" applyBorder="1" applyAlignment="1">
      <alignment horizontal="right"/>
    </xf>
    <xf numFmtId="0" fontId="5" fillId="5" borderId="9" xfId="2" applyFont="1" applyFill="1" applyBorder="1" applyAlignment="1">
      <alignment horizontal="right"/>
    </xf>
    <xf numFmtId="3" fontId="12" fillId="10" borderId="10" xfId="0" applyNumberFormat="1" applyFont="1" applyFill="1" applyBorder="1" applyAlignment="1">
      <alignment horizontal="right" vertical="top" wrapText="1"/>
    </xf>
    <xf numFmtId="3" fontId="12" fillId="10" borderId="9" xfId="0" applyNumberFormat="1" applyFont="1" applyFill="1" applyBorder="1" applyAlignment="1">
      <alignment horizontal="right" vertical="top" wrapText="1"/>
    </xf>
    <xf numFmtId="0" fontId="10" fillId="0" borderId="2" xfId="2" applyFont="1" applyBorder="1"/>
    <xf numFmtId="0" fontId="5" fillId="0" borderId="8" xfId="5" applyFont="1" applyBorder="1"/>
    <xf numFmtId="165" fontId="15" fillId="0" borderId="0" xfId="0" applyNumberFormat="1" applyFont="1"/>
    <xf numFmtId="2" fontId="15" fillId="0" borderId="16" xfId="0" applyNumberFormat="1" applyFont="1" applyBorder="1"/>
    <xf numFmtId="2" fontId="23" fillId="0" borderId="0" xfId="0" applyNumberFormat="1" applyFont="1"/>
    <xf numFmtId="2" fontId="15" fillId="0" borderId="21" xfId="0" applyNumberFormat="1" applyFont="1" applyBorder="1"/>
    <xf numFmtId="0" fontId="5" fillId="5" borderId="8" xfId="2" applyFont="1" applyFill="1" applyBorder="1"/>
    <xf numFmtId="0" fontId="15" fillId="5" borderId="16" xfId="0" applyFont="1" applyFill="1" applyBorder="1"/>
    <xf numFmtId="0" fontId="15" fillId="5" borderId="21" xfId="0" applyFont="1" applyFill="1" applyBorder="1"/>
    <xf numFmtId="164" fontId="15" fillId="0" borderId="24" xfId="0" applyNumberFormat="1" applyFont="1" applyBorder="1"/>
    <xf numFmtId="164" fontId="15" fillId="0" borderId="25" xfId="0" applyNumberFormat="1" applyFont="1" applyBorder="1"/>
    <xf numFmtId="164" fontId="15" fillId="7" borderId="82" xfId="0" applyNumberFormat="1" applyFont="1" applyFill="1" applyBorder="1"/>
    <xf numFmtId="164" fontId="15" fillId="7" borderId="73" xfId="0" applyNumberFormat="1" applyFont="1" applyFill="1" applyBorder="1"/>
    <xf numFmtId="164" fontId="12" fillId="0" borderId="0" xfId="0" applyNumberFormat="1" applyFont="1" applyAlignment="1">
      <alignment wrapText="1"/>
    </xf>
    <xf numFmtId="2" fontId="0" fillId="0" borderId="0" xfId="0" applyNumberFormat="1"/>
    <xf numFmtId="164" fontId="0" fillId="0" borderId="0" xfId="0" applyNumberFormat="1"/>
    <xf numFmtId="164" fontId="15" fillId="7" borderId="33" xfId="0" applyNumberFormat="1" applyFont="1" applyFill="1" applyBorder="1"/>
    <xf numFmtId="164" fontId="15" fillId="7" borderId="31" xfId="0" applyNumberFormat="1" applyFont="1" applyFill="1" applyBorder="1"/>
    <xf numFmtId="164" fontId="15" fillId="7" borderId="37" xfId="0" applyNumberFormat="1" applyFont="1" applyFill="1" applyBorder="1"/>
    <xf numFmtId="164" fontId="15" fillId="7" borderId="35" xfId="0" applyNumberFormat="1" applyFont="1" applyFill="1" applyBorder="1"/>
    <xf numFmtId="2" fontId="0" fillId="0" borderId="1" xfId="0" applyNumberFormat="1" applyBorder="1"/>
    <xf numFmtId="164" fontId="0" fillId="0" borderId="1" xfId="0" applyNumberFormat="1" applyBorder="1"/>
    <xf numFmtId="164" fontId="15" fillId="7" borderId="0" xfId="0" applyNumberFormat="1" applyFont="1" applyFill="1"/>
    <xf numFmtId="2" fontId="1" fillId="0" borderId="0" xfId="0" applyNumberFormat="1" applyFont="1"/>
    <xf numFmtId="164" fontId="15" fillId="7" borderId="1" xfId="0" applyNumberFormat="1" applyFont="1" applyFill="1" applyBorder="1"/>
    <xf numFmtId="2" fontId="1" fillId="0" borderId="1" xfId="0" applyNumberFormat="1" applyFont="1" applyBorder="1"/>
    <xf numFmtId="2" fontId="23" fillId="0" borderId="16" xfId="0" applyNumberFormat="1" applyFont="1" applyBorder="1"/>
    <xf numFmtId="2" fontId="15" fillId="6" borderId="16" xfId="0" applyNumberFormat="1" applyFont="1" applyFill="1" applyBorder="1"/>
    <xf numFmtId="2" fontId="15" fillId="6" borderId="21" xfId="0" applyNumberFormat="1" applyFont="1" applyFill="1" applyBorder="1"/>
    <xf numFmtId="2" fontId="15" fillId="0" borderId="0" xfId="0" applyNumberFormat="1" applyFont="1"/>
    <xf numFmtId="2" fontId="15" fillId="0" borderId="13" xfId="0" applyNumberFormat="1" applyFont="1" applyBorder="1"/>
    <xf numFmtId="2" fontId="15" fillId="0" borderId="14" xfId="0" applyNumberFormat="1" applyFont="1" applyBorder="1"/>
    <xf numFmtId="2" fontId="15" fillId="0" borderId="20" xfId="0" applyNumberFormat="1" applyFont="1" applyBorder="1"/>
    <xf numFmtId="0" fontId="15" fillId="5" borderId="0" xfId="0" applyFont="1" applyFill="1"/>
    <xf numFmtId="2" fontId="15" fillId="0" borderId="24" xfId="0" applyNumberFormat="1" applyFont="1" applyBorder="1"/>
    <xf numFmtId="2" fontId="15" fillId="0" borderId="25" xfId="0" applyNumberFormat="1" applyFont="1" applyBorder="1"/>
    <xf numFmtId="2" fontId="15" fillId="0" borderId="26" xfId="0" applyNumberFormat="1" applyFont="1" applyBorder="1"/>
    <xf numFmtId="164" fontId="15" fillId="0" borderId="13" xfId="0" applyNumberFormat="1" applyFont="1" applyBorder="1"/>
    <xf numFmtId="164" fontId="15" fillId="0" borderId="14" xfId="0" applyNumberFormat="1" applyFont="1" applyBorder="1"/>
    <xf numFmtId="164" fontId="15" fillId="0" borderId="20" xfId="0" applyNumberFormat="1" applyFont="1" applyBorder="1"/>
    <xf numFmtId="164" fontId="15" fillId="0" borderId="16" xfId="0" applyNumberFormat="1" applyFont="1" applyBorder="1"/>
    <xf numFmtId="164" fontId="15" fillId="0" borderId="0" xfId="0" applyNumberFormat="1" applyFont="1"/>
    <xf numFmtId="164" fontId="15" fillId="0" borderId="21" xfId="0" applyNumberFormat="1" applyFont="1" applyBorder="1"/>
    <xf numFmtId="164" fontId="15" fillId="5" borderId="16" xfId="0" applyNumberFormat="1" applyFont="1" applyFill="1" applyBorder="1"/>
    <xf numFmtId="164" fontId="15" fillId="5" borderId="0" xfId="0" applyNumberFormat="1" applyFont="1" applyFill="1"/>
    <xf numFmtId="164" fontId="15" fillId="5" borderId="21" xfId="0" applyNumberFormat="1" applyFont="1" applyFill="1" applyBorder="1"/>
    <xf numFmtId="164" fontId="15" fillId="0" borderId="26" xfId="0" applyNumberFormat="1" applyFont="1" applyBorder="1"/>
    <xf numFmtId="2" fontId="15" fillId="6" borderId="0" xfId="0" applyNumberFormat="1" applyFont="1" applyFill="1"/>
    <xf numFmtId="164" fontId="15" fillId="6" borderId="0" xfId="0" applyNumberFormat="1" applyFont="1" applyFill="1"/>
    <xf numFmtId="164" fontId="15" fillId="6" borderId="21" xfId="0" applyNumberFormat="1" applyFont="1" applyFill="1" applyBorder="1"/>
    <xf numFmtId="164" fontId="12" fillId="0" borderId="16" xfId="0" applyNumberFormat="1" applyFont="1" applyBorder="1" applyAlignment="1">
      <alignment vertical="top" wrapText="1"/>
    </xf>
    <xf numFmtId="164" fontId="12" fillId="6" borderId="16" xfId="0" applyNumberFormat="1" applyFont="1" applyFill="1" applyBorder="1" applyAlignment="1">
      <alignment horizontal="right" vertical="top" wrapText="1"/>
    </xf>
    <xf numFmtId="164" fontId="12" fillId="0" borderId="24" xfId="0" applyNumberFormat="1" applyFont="1" applyBorder="1" applyAlignment="1">
      <alignment vertical="top" wrapText="1"/>
    </xf>
    <xf numFmtId="164" fontId="12" fillId="9" borderId="0" xfId="0" applyNumberFormat="1" applyFont="1" applyFill="1" applyAlignment="1">
      <alignment vertical="top" wrapText="1"/>
    </xf>
    <xf numFmtId="2" fontId="15" fillId="9" borderId="0" xfId="0" applyNumberFormat="1" applyFont="1" applyFill="1"/>
    <xf numFmtId="164" fontId="15" fillId="9" borderId="0" xfId="0" applyNumberFormat="1" applyFont="1" applyFill="1"/>
    <xf numFmtId="164" fontId="15" fillId="9" borderId="21" xfId="0" applyNumberFormat="1" applyFont="1" applyFill="1" applyBorder="1"/>
    <xf numFmtId="164" fontId="15" fillId="0" borderId="21" xfId="0" applyNumberFormat="1" applyFont="1" applyBorder="1" applyAlignment="1">
      <alignment horizontal="right"/>
    </xf>
    <xf numFmtId="164" fontId="12" fillId="9" borderId="0" xfId="0" applyNumberFormat="1" applyFont="1" applyFill="1" applyAlignment="1">
      <alignment horizontal="right" vertical="top" wrapText="1"/>
    </xf>
    <xf numFmtId="2" fontId="15" fillId="9" borderId="0" xfId="0" applyNumberFormat="1" applyFont="1" applyFill="1" applyAlignment="1">
      <alignment horizontal="right"/>
    </xf>
    <xf numFmtId="2" fontId="15" fillId="9" borderId="21" xfId="0" applyNumberFormat="1" applyFont="1" applyFill="1" applyBorder="1" applyAlignment="1">
      <alignment horizontal="right"/>
    </xf>
    <xf numFmtId="164" fontId="15" fillId="0" borderId="16" xfId="0" applyNumberFormat="1" applyFont="1" applyBorder="1" applyAlignment="1">
      <alignment horizontal="right"/>
    </xf>
    <xf numFmtId="164" fontId="15" fillId="9" borderId="0" xfId="0" applyNumberFormat="1" applyFont="1" applyFill="1" applyAlignment="1">
      <alignment horizontal="right"/>
    </xf>
    <xf numFmtId="164" fontId="15" fillId="9" borderId="21" xfId="0" applyNumberFormat="1" applyFont="1" applyFill="1" applyBorder="1" applyAlignment="1">
      <alignment horizontal="right"/>
    </xf>
    <xf numFmtId="4" fontId="12" fillId="9" borderId="0" xfId="0" applyNumberFormat="1" applyFont="1" applyFill="1" applyAlignment="1">
      <alignment horizontal="right" vertical="center"/>
    </xf>
    <xf numFmtId="4" fontId="12" fillId="9" borderId="9" xfId="0" applyNumberFormat="1" applyFont="1" applyFill="1" applyBorder="1" applyAlignment="1">
      <alignment horizontal="right" vertical="center"/>
    </xf>
    <xf numFmtId="3" fontId="12" fillId="9" borderId="10" xfId="0" applyNumberFormat="1" applyFont="1" applyFill="1" applyBorder="1" applyAlignment="1">
      <alignment horizontal="right" vertical="center"/>
    </xf>
    <xf numFmtId="164" fontId="12" fillId="9" borderId="9" xfId="0" applyNumberFormat="1" applyFont="1" applyFill="1" applyBorder="1" applyAlignment="1">
      <alignment horizontal="right" vertical="center"/>
    </xf>
    <xf numFmtId="164" fontId="12" fillId="2" borderId="21" xfId="0" applyNumberFormat="1" applyFont="1" applyFill="1" applyBorder="1" applyAlignment="1">
      <alignment horizontal="right" vertical="top" wrapText="1"/>
    </xf>
    <xf numFmtId="3" fontId="5" fillId="0" borderId="27" xfId="2" applyNumberFormat="1" applyFont="1" applyBorder="1" applyAlignment="1">
      <alignment horizontal="center"/>
    </xf>
    <xf numFmtId="3" fontId="5" fillId="0" borderId="5" xfId="2" applyNumberFormat="1" applyFont="1" applyBorder="1" applyAlignment="1">
      <alignment horizontal="center"/>
    </xf>
    <xf numFmtId="3" fontId="12" fillId="0" borderId="0" xfId="0" applyNumberFormat="1" applyFont="1" applyAlignment="1">
      <alignment horizontal="right" vertical="top" wrapText="1"/>
    </xf>
    <xf numFmtId="3" fontId="12" fillId="5" borderId="0" xfId="0" applyNumberFormat="1" applyFont="1" applyFill="1" applyAlignment="1">
      <alignment horizontal="right" vertical="top" wrapText="1"/>
    </xf>
    <xf numFmtId="164" fontId="5" fillId="0" borderId="0" xfId="4" applyNumberFormat="1"/>
    <xf numFmtId="3" fontId="5" fillId="0" borderId="0" xfId="4" applyNumberFormat="1"/>
    <xf numFmtId="3" fontId="12" fillId="6" borderId="0" xfId="0" applyNumberFormat="1" applyFont="1" applyFill="1" applyAlignment="1">
      <alignment horizontal="right" vertical="top" wrapText="1"/>
    </xf>
    <xf numFmtId="3" fontId="12" fillId="0" borderId="0" xfId="0" applyNumberFormat="1" applyFont="1" applyAlignment="1">
      <alignment vertical="top" wrapText="1"/>
    </xf>
    <xf numFmtId="3" fontId="12" fillId="10" borderId="0" xfId="0" applyNumberFormat="1" applyFont="1" applyFill="1" applyAlignment="1">
      <alignment vertical="top" wrapText="1"/>
    </xf>
    <xf numFmtId="164" fontId="5" fillId="6" borderId="0" xfId="2" applyNumberFormat="1" applyFont="1" applyFill="1" applyAlignment="1">
      <alignment horizontal="right"/>
    </xf>
    <xf numFmtId="0" fontId="5" fillId="5" borderId="0" xfId="2" applyFont="1" applyFill="1" applyAlignment="1">
      <alignment horizontal="right"/>
    </xf>
    <xf numFmtId="164" fontId="5" fillId="5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0" fontId="14" fillId="0" borderId="2" xfId="2" applyFont="1" applyBorder="1"/>
    <xf numFmtId="164" fontId="12" fillId="10" borderId="0" xfId="0" applyNumberFormat="1" applyFont="1" applyFill="1" applyAlignment="1">
      <alignment horizontal="right" vertical="top" wrapText="1"/>
    </xf>
    <xf numFmtId="3" fontId="12" fillId="10" borderId="0" xfId="0" applyNumberFormat="1" applyFont="1" applyFill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3" fontId="5" fillId="0" borderId="16" xfId="2" applyNumberFormat="1" applyFont="1" applyBorder="1" applyAlignment="1">
      <alignment horizontal="center"/>
    </xf>
    <xf numFmtId="3" fontId="5" fillId="0" borderId="0" xfId="2" applyNumberFormat="1" applyFont="1" applyAlignment="1">
      <alignment horizontal="center"/>
    </xf>
    <xf numFmtId="3" fontId="5" fillId="0" borderId="3" xfId="2" applyNumberFormat="1" applyFont="1" applyBorder="1" applyAlignment="1">
      <alignment horizontal="center"/>
    </xf>
    <xf numFmtId="3" fontId="5" fillId="0" borderId="4" xfId="2" applyNumberFormat="1" applyFont="1" applyBorder="1" applyAlignment="1">
      <alignment horizontal="center"/>
    </xf>
    <xf numFmtId="3" fontId="5" fillId="0" borderId="27" xfId="2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2" fillId="0" borderId="0" xfId="2" applyAlignment="1">
      <alignment horizontal="center"/>
    </xf>
    <xf numFmtId="3" fontId="5" fillId="0" borderId="11" xfId="2" applyNumberFormat="1" applyFont="1" applyBorder="1" applyAlignment="1">
      <alignment horizontal="center"/>
    </xf>
    <xf numFmtId="3" fontId="5" fillId="0" borderId="12" xfId="2" applyNumberFormat="1" applyFont="1" applyBorder="1" applyAlignment="1">
      <alignment horizontal="center"/>
    </xf>
    <xf numFmtId="3" fontId="5" fillId="0" borderId="5" xfId="2" applyNumberFormat="1" applyFont="1" applyBorder="1" applyAlignment="1">
      <alignment horizontal="center"/>
    </xf>
    <xf numFmtId="3" fontId="5" fillId="0" borderId="18" xfId="2" applyNumberFormat="1" applyFont="1" applyBorder="1" applyAlignment="1">
      <alignment horizontal="center"/>
    </xf>
    <xf numFmtId="3" fontId="5" fillId="0" borderId="28" xfId="2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5" fillId="0" borderId="13" xfId="2" applyNumberFormat="1" applyFont="1" applyBorder="1" applyAlignment="1">
      <alignment horizontal="center" vertical="center"/>
    </xf>
    <xf numFmtId="3" fontId="5" fillId="0" borderId="20" xfId="2" applyNumberFormat="1" applyFont="1" applyBorder="1" applyAlignment="1">
      <alignment horizontal="center" vertical="center"/>
    </xf>
    <xf numFmtId="3" fontId="5" fillId="0" borderId="56" xfId="2" applyNumberFormat="1" applyFont="1" applyBorder="1" applyAlignment="1">
      <alignment horizontal="center"/>
    </xf>
    <xf numFmtId="3" fontId="5" fillId="0" borderId="57" xfId="2" applyNumberFormat="1" applyFont="1" applyBorder="1" applyAlignment="1">
      <alignment horizontal="center"/>
    </xf>
    <xf numFmtId="3" fontId="5" fillId="0" borderId="45" xfId="2" applyNumberFormat="1" applyFont="1" applyBorder="1" applyAlignment="1">
      <alignment horizontal="center"/>
    </xf>
    <xf numFmtId="3" fontId="5" fillId="0" borderId="46" xfId="2" applyNumberFormat="1" applyFont="1" applyBorder="1" applyAlignment="1">
      <alignment horizontal="center"/>
    </xf>
    <xf numFmtId="1" fontId="5" fillId="0" borderId="11" xfId="2" applyNumberFormat="1" applyFont="1" applyBorder="1" applyAlignment="1">
      <alignment horizontal="center"/>
    </xf>
    <xf numFmtId="1" fontId="5" fillId="0" borderId="5" xfId="2" applyNumberFormat="1" applyFont="1" applyBorder="1" applyAlignment="1">
      <alignment horizontal="center"/>
    </xf>
    <xf numFmtId="1" fontId="5" fillId="0" borderId="14" xfId="2" applyNumberFormat="1" applyFont="1" applyBorder="1" applyAlignment="1">
      <alignment horizontal="center"/>
    </xf>
    <xf numFmtId="1" fontId="5" fillId="0" borderId="13" xfId="2" applyNumberFormat="1" applyFont="1" applyBorder="1" applyAlignment="1">
      <alignment horizontal="center"/>
    </xf>
    <xf numFmtId="1" fontId="5" fillId="0" borderId="20" xfId="2" applyNumberFormat="1" applyFont="1" applyBorder="1" applyAlignment="1">
      <alignment horizontal="center"/>
    </xf>
    <xf numFmtId="3" fontId="5" fillId="0" borderId="13" xfId="2" applyNumberFormat="1" applyFont="1" applyBorder="1" applyAlignment="1">
      <alignment horizontal="center"/>
    </xf>
    <xf numFmtId="3" fontId="5" fillId="0" borderId="20" xfId="2" applyNumberFormat="1" applyFont="1" applyBorder="1" applyAlignment="1">
      <alignment horizontal="center"/>
    </xf>
    <xf numFmtId="3" fontId="5" fillId="0" borderId="47" xfId="2" applyNumberFormat="1" applyFont="1" applyBorder="1" applyAlignment="1">
      <alignment horizontal="center"/>
    </xf>
    <xf numFmtId="3" fontId="5" fillId="0" borderId="48" xfId="2" applyNumberFormat="1" applyFont="1" applyBorder="1" applyAlignment="1">
      <alignment horizontal="center"/>
    </xf>
    <xf numFmtId="3" fontId="5" fillId="0" borderId="10" xfId="2" applyNumberFormat="1" applyFont="1" applyBorder="1" applyAlignment="1">
      <alignment horizontal="center"/>
    </xf>
    <xf numFmtId="3" fontId="5" fillId="0" borderId="9" xfId="2" applyNumberFormat="1" applyFont="1" applyBorder="1" applyAlignment="1">
      <alignment horizontal="center"/>
    </xf>
    <xf numFmtId="3" fontId="5" fillId="0" borderId="21" xfId="2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</cellXfs>
  <cellStyles count="6">
    <cellStyle name="Normal" xfId="0" builtinId="0"/>
    <cellStyle name="Normal 10" xfId="3" xr:uid="{00000000-0005-0000-0000-000001000000}"/>
    <cellStyle name="Normal 2 3" xfId="4" xr:uid="{00000000-0005-0000-0000-000002000000}"/>
    <cellStyle name="Normal_96blank" xfId="1" xr:uid="{00000000-0005-0000-0000-000003000000}"/>
    <cellStyle name="Normal_H3_Injuriesxsex" xfId="5" xr:uid="{00000000-0005-0000-0000-000004000000}"/>
    <cellStyle name="Normal_Hospitalizations" xfId="2" xr:uid="{00000000-0005-0000-0000-000005000000}"/>
  </cellStyles>
  <dxfs count="3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3"/>
  <sheetViews>
    <sheetView workbookViewId="0">
      <selection activeCell="C3" sqref="C3"/>
    </sheetView>
  </sheetViews>
  <sheetFormatPr defaultRowHeight="14.4" x14ac:dyDescent="0.3"/>
  <cols>
    <col min="2" max="2" width="101.6640625" bestFit="1" customWidth="1"/>
    <col min="3" max="3" width="20.109375" bestFit="1" customWidth="1"/>
  </cols>
  <sheetData>
    <row r="1" spans="1:18" x14ac:dyDescent="0.3">
      <c r="A1" s="210" t="s">
        <v>1146</v>
      </c>
      <c r="B1" s="211" t="s">
        <v>1147</v>
      </c>
      <c r="C1" t="s">
        <v>1395</v>
      </c>
      <c r="D1" t="s">
        <v>1608</v>
      </c>
    </row>
    <row r="2" spans="1:18" x14ac:dyDescent="0.3">
      <c r="A2" t="s">
        <v>1148</v>
      </c>
      <c r="B2" s="208" t="s">
        <v>1177</v>
      </c>
      <c r="C2" s="175" t="s">
        <v>1396</v>
      </c>
      <c r="D2" s="175" t="s">
        <v>1609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8" x14ac:dyDescent="0.3">
      <c r="A3" t="s">
        <v>1149</v>
      </c>
      <c r="B3" s="208" t="s">
        <v>1397</v>
      </c>
      <c r="C3" s="175"/>
      <c r="D3" s="175" t="s">
        <v>1396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1:18" x14ac:dyDescent="0.3">
      <c r="A4" t="s">
        <v>1150</v>
      </c>
      <c r="B4" s="208" t="s">
        <v>1398</v>
      </c>
      <c r="C4" s="175" t="s">
        <v>1610</v>
      </c>
      <c r="D4" s="175" t="s">
        <v>1610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</row>
    <row r="5" spans="1:18" x14ac:dyDescent="0.3">
      <c r="A5" t="s">
        <v>1151</v>
      </c>
      <c r="B5" s="208" t="s">
        <v>1399</v>
      </c>
      <c r="C5" s="175" t="s">
        <v>1610</v>
      </c>
      <c r="D5" s="175" t="s">
        <v>1610</v>
      </c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</row>
    <row r="6" spans="1:18" x14ac:dyDescent="0.3">
      <c r="A6" t="s">
        <v>1152</v>
      </c>
      <c r="B6" s="41" t="s">
        <v>1160</v>
      </c>
      <c r="C6" s="176" t="s">
        <v>1396</v>
      </c>
      <c r="D6" s="176" t="s">
        <v>1613</v>
      </c>
      <c r="E6" s="176"/>
      <c r="F6" s="176"/>
      <c r="G6" s="176"/>
      <c r="H6" s="176"/>
      <c r="I6" s="176"/>
    </row>
    <row r="7" spans="1:18" x14ac:dyDescent="0.3">
      <c r="A7" t="s">
        <v>1153</v>
      </c>
      <c r="B7" s="41" t="s">
        <v>1161</v>
      </c>
      <c r="C7" s="176"/>
      <c r="D7" s="176" t="s">
        <v>1396</v>
      </c>
      <c r="E7" s="176"/>
      <c r="F7" s="176"/>
      <c r="G7" s="176"/>
      <c r="H7" s="176"/>
      <c r="I7" s="176"/>
    </row>
    <row r="8" spans="1:18" x14ac:dyDescent="0.3">
      <c r="A8" t="s">
        <v>1154</v>
      </c>
      <c r="B8" s="208" t="s">
        <v>1163</v>
      </c>
      <c r="C8" s="175"/>
      <c r="D8" s="175" t="s">
        <v>1396</v>
      </c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</row>
    <row r="9" spans="1:18" x14ac:dyDescent="0.3">
      <c r="A9" t="s">
        <v>1155</v>
      </c>
      <c r="B9" s="208" t="s">
        <v>1164</v>
      </c>
      <c r="C9" s="175" t="s">
        <v>1610</v>
      </c>
      <c r="D9" s="175" t="s">
        <v>1610</v>
      </c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</row>
    <row r="10" spans="1:18" x14ac:dyDescent="0.3">
      <c r="A10" t="s">
        <v>1156</v>
      </c>
      <c r="B10" s="209" t="s">
        <v>1165</v>
      </c>
      <c r="C10" s="177" t="s">
        <v>1396</v>
      </c>
      <c r="D10" s="177" t="s">
        <v>1613</v>
      </c>
    </row>
    <row r="11" spans="1:18" x14ac:dyDescent="0.3">
      <c r="A11" t="s">
        <v>1157</v>
      </c>
      <c r="B11" s="209" t="s">
        <v>1166</v>
      </c>
      <c r="C11" s="177" t="s">
        <v>1396</v>
      </c>
      <c r="D11" s="177" t="s">
        <v>1613</v>
      </c>
    </row>
    <row r="12" spans="1:18" x14ac:dyDescent="0.3">
      <c r="A12" t="s">
        <v>1158</v>
      </c>
      <c r="B12" s="209" t="s">
        <v>1167</v>
      </c>
      <c r="C12" s="177" t="s">
        <v>1396</v>
      </c>
      <c r="D12" s="177" t="s">
        <v>1613</v>
      </c>
      <c r="E12" s="177"/>
    </row>
    <row r="13" spans="1:18" x14ac:dyDescent="0.3">
      <c r="A13" t="s">
        <v>1159</v>
      </c>
      <c r="B13" s="208" t="s">
        <v>1400</v>
      </c>
      <c r="C13" s="175" t="s">
        <v>1396</v>
      </c>
      <c r="D13" s="175" t="s">
        <v>1609</v>
      </c>
      <c r="E13" s="175"/>
      <c r="F13" s="175"/>
      <c r="G13" s="175"/>
      <c r="H13" s="175"/>
      <c r="I13" s="175"/>
    </row>
  </sheetData>
  <conditionalFormatting sqref="C2">
    <cfRule type="cellIs" dxfId="35" priority="3" operator="between">
      <formula>7</formula>
      <formula>14</formula>
    </cfRule>
  </conditionalFormatting>
  <conditionalFormatting sqref="G2">
    <cfRule type="cellIs" dxfId="34" priority="2" operator="between">
      <formula>7</formula>
      <formula>14</formula>
    </cfRule>
  </conditionalFormatting>
  <conditionalFormatting sqref="L2">
    <cfRule type="cellIs" dxfId="33" priority="1" operator="between">
      <formula>7</formula>
      <formula>14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pageSetUpPr fitToPage="1"/>
  </sheetPr>
  <dimension ref="A1:Q164"/>
  <sheetViews>
    <sheetView tabSelected="1" view="pageLayout" zoomScaleNormal="100" zoomScaleSheetLayoutView="75" workbookViewId="0">
      <selection activeCell="O151" sqref="O151"/>
    </sheetView>
  </sheetViews>
  <sheetFormatPr defaultColWidth="9.109375" defaultRowHeight="9.6" x14ac:dyDescent="0.2"/>
  <cols>
    <col min="1" max="1" width="49.88671875" style="46" customWidth="1"/>
    <col min="2" max="3" width="6.5546875" style="46" customWidth="1"/>
    <col min="4" max="4" width="6.5546875" style="82" bestFit="1" customWidth="1"/>
    <col min="5" max="5" width="6.88671875" style="104" bestFit="1" customWidth="1"/>
    <col min="6" max="9" width="6.88671875" style="104" customWidth="1"/>
    <col min="10" max="10" width="6.88671875" style="82" customWidth="1"/>
    <col min="11" max="11" width="6.88671875" style="104" customWidth="1"/>
    <col min="12" max="12" width="6.44140625" style="82" customWidth="1"/>
    <col min="13" max="13" width="6.88671875" style="104" bestFit="1" customWidth="1"/>
    <col min="14" max="14" width="7.88671875" style="82" bestFit="1" customWidth="1"/>
    <col min="15" max="15" width="7.88671875" style="104" customWidth="1"/>
    <col min="16" max="250" width="9.109375" style="46"/>
    <col min="251" max="251" width="49.88671875" style="46" customWidth="1"/>
    <col min="252" max="252" width="6.44140625" style="46" customWidth="1"/>
    <col min="253" max="253" width="6.33203125" style="46" customWidth="1"/>
    <col min="254" max="254" width="5.6640625" style="46" customWidth="1"/>
    <col min="255" max="255" width="7" style="46" bestFit="1" customWidth="1"/>
    <col min="256" max="256" width="11.88671875" style="46" bestFit="1" customWidth="1"/>
    <col min="257" max="258" width="6.44140625" style="46" customWidth="1"/>
    <col min="259" max="259" width="6" style="46" customWidth="1"/>
    <col min="260" max="260" width="6.88671875" style="46" bestFit="1" customWidth="1"/>
    <col min="261" max="261" width="10.88671875" style="46" bestFit="1" customWidth="1"/>
    <col min="262" max="262" width="6.6640625" style="46" customWidth="1"/>
    <col min="263" max="263" width="6.33203125" style="46" customWidth="1"/>
    <col min="264" max="264" width="5.88671875" style="46" customWidth="1"/>
    <col min="265" max="265" width="6.5546875" style="46" bestFit="1" customWidth="1"/>
    <col min="266" max="266" width="11" style="46" customWidth="1"/>
    <col min="267" max="506" width="9.109375" style="46"/>
    <col min="507" max="507" width="49.88671875" style="46" customWidth="1"/>
    <col min="508" max="508" width="6.44140625" style="46" customWidth="1"/>
    <col min="509" max="509" width="6.33203125" style="46" customWidth="1"/>
    <col min="510" max="510" width="5.6640625" style="46" customWidth="1"/>
    <col min="511" max="511" width="7" style="46" bestFit="1" customWidth="1"/>
    <col min="512" max="512" width="11.88671875" style="46" bestFit="1" customWidth="1"/>
    <col min="513" max="514" width="6.44140625" style="46" customWidth="1"/>
    <col min="515" max="515" width="6" style="46" customWidth="1"/>
    <col min="516" max="516" width="6.88671875" style="46" bestFit="1" customWidth="1"/>
    <col min="517" max="517" width="10.88671875" style="46" bestFit="1" customWidth="1"/>
    <col min="518" max="518" width="6.6640625" style="46" customWidth="1"/>
    <col min="519" max="519" width="6.33203125" style="46" customWidth="1"/>
    <col min="520" max="520" width="5.88671875" style="46" customWidth="1"/>
    <col min="521" max="521" width="6.5546875" style="46" bestFit="1" customWidth="1"/>
    <col min="522" max="522" width="11" style="46" customWidth="1"/>
    <col min="523" max="762" width="9.109375" style="46"/>
    <col min="763" max="763" width="49.88671875" style="46" customWidth="1"/>
    <col min="764" max="764" width="6.44140625" style="46" customWidth="1"/>
    <col min="765" max="765" width="6.33203125" style="46" customWidth="1"/>
    <col min="766" max="766" width="5.6640625" style="46" customWidth="1"/>
    <col min="767" max="767" width="7" style="46" bestFit="1" customWidth="1"/>
    <col min="768" max="768" width="11.88671875" style="46" bestFit="1" customWidth="1"/>
    <col min="769" max="770" width="6.44140625" style="46" customWidth="1"/>
    <col min="771" max="771" width="6" style="46" customWidth="1"/>
    <col min="772" max="772" width="6.88671875" style="46" bestFit="1" customWidth="1"/>
    <col min="773" max="773" width="10.88671875" style="46" bestFit="1" customWidth="1"/>
    <col min="774" max="774" width="6.6640625" style="46" customWidth="1"/>
    <col min="775" max="775" width="6.33203125" style="46" customWidth="1"/>
    <col min="776" max="776" width="5.88671875" style="46" customWidth="1"/>
    <col min="777" max="777" width="6.5546875" style="46" bestFit="1" customWidth="1"/>
    <col min="778" max="778" width="11" style="46" customWidth="1"/>
    <col min="779" max="1018" width="9.109375" style="46"/>
    <col min="1019" max="1019" width="49.88671875" style="46" customWidth="1"/>
    <col min="1020" max="1020" width="6.44140625" style="46" customWidth="1"/>
    <col min="1021" max="1021" width="6.33203125" style="46" customWidth="1"/>
    <col min="1022" max="1022" width="5.6640625" style="46" customWidth="1"/>
    <col min="1023" max="1023" width="7" style="46" bestFit="1" customWidth="1"/>
    <col min="1024" max="1024" width="11.88671875" style="46" bestFit="1" customWidth="1"/>
    <col min="1025" max="1026" width="6.44140625" style="46" customWidth="1"/>
    <col min="1027" max="1027" width="6" style="46" customWidth="1"/>
    <col min="1028" max="1028" width="6.88671875" style="46" bestFit="1" customWidth="1"/>
    <col min="1029" max="1029" width="10.88671875" style="46" bestFit="1" customWidth="1"/>
    <col min="1030" max="1030" width="6.6640625" style="46" customWidth="1"/>
    <col min="1031" max="1031" width="6.33203125" style="46" customWidth="1"/>
    <col min="1032" max="1032" width="5.88671875" style="46" customWidth="1"/>
    <col min="1033" max="1033" width="6.5546875" style="46" bestFit="1" customWidth="1"/>
    <col min="1034" max="1034" width="11" style="46" customWidth="1"/>
    <col min="1035" max="1274" width="9.109375" style="46"/>
    <col min="1275" max="1275" width="49.88671875" style="46" customWidth="1"/>
    <col min="1276" max="1276" width="6.44140625" style="46" customWidth="1"/>
    <col min="1277" max="1277" width="6.33203125" style="46" customWidth="1"/>
    <col min="1278" max="1278" width="5.6640625" style="46" customWidth="1"/>
    <col min="1279" max="1279" width="7" style="46" bestFit="1" customWidth="1"/>
    <col min="1280" max="1280" width="11.88671875" style="46" bestFit="1" customWidth="1"/>
    <col min="1281" max="1282" width="6.44140625" style="46" customWidth="1"/>
    <col min="1283" max="1283" width="6" style="46" customWidth="1"/>
    <col min="1284" max="1284" width="6.88671875" style="46" bestFit="1" customWidth="1"/>
    <col min="1285" max="1285" width="10.88671875" style="46" bestFit="1" customWidth="1"/>
    <col min="1286" max="1286" width="6.6640625" style="46" customWidth="1"/>
    <col min="1287" max="1287" width="6.33203125" style="46" customWidth="1"/>
    <col min="1288" max="1288" width="5.88671875" style="46" customWidth="1"/>
    <col min="1289" max="1289" width="6.5546875" style="46" bestFit="1" customWidth="1"/>
    <col min="1290" max="1290" width="11" style="46" customWidth="1"/>
    <col min="1291" max="1530" width="9.109375" style="46"/>
    <col min="1531" max="1531" width="49.88671875" style="46" customWidth="1"/>
    <col min="1532" max="1532" width="6.44140625" style="46" customWidth="1"/>
    <col min="1533" max="1533" width="6.33203125" style="46" customWidth="1"/>
    <col min="1534" max="1534" width="5.6640625" style="46" customWidth="1"/>
    <col min="1535" max="1535" width="7" style="46" bestFit="1" customWidth="1"/>
    <col min="1536" max="1536" width="11.88671875" style="46" bestFit="1" customWidth="1"/>
    <col min="1537" max="1538" width="6.44140625" style="46" customWidth="1"/>
    <col min="1539" max="1539" width="6" style="46" customWidth="1"/>
    <col min="1540" max="1540" width="6.88671875" style="46" bestFit="1" customWidth="1"/>
    <col min="1541" max="1541" width="10.88671875" style="46" bestFit="1" customWidth="1"/>
    <col min="1542" max="1542" width="6.6640625" style="46" customWidth="1"/>
    <col min="1543" max="1543" width="6.33203125" style="46" customWidth="1"/>
    <col min="1544" max="1544" width="5.88671875" style="46" customWidth="1"/>
    <col min="1545" max="1545" width="6.5546875" style="46" bestFit="1" customWidth="1"/>
    <col min="1546" max="1546" width="11" style="46" customWidth="1"/>
    <col min="1547" max="1786" width="9.109375" style="46"/>
    <col min="1787" max="1787" width="49.88671875" style="46" customWidth="1"/>
    <col min="1788" max="1788" width="6.44140625" style="46" customWidth="1"/>
    <col min="1789" max="1789" width="6.33203125" style="46" customWidth="1"/>
    <col min="1790" max="1790" width="5.6640625" style="46" customWidth="1"/>
    <col min="1791" max="1791" width="7" style="46" bestFit="1" customWidth="1"/>
    <col min="1792" max="1792" width="11.88671875" style="46" bestFit="1" customWidth="1"/>
    <col min="1793" max="1794" width="6.44140625" style="46" customWidth="1"/>
    <col min="1795" max="1795" width="6" style="46" customWidth="1"/>
    <col min="1796" max="1796" width="6.88671875" style="46" bestFit="1" customWidth="1"/>
    <col min="1797" max="1797" width="10.88671875" style="46" bestFit="1" customWidth="1"/>
    <col min="1798" max="1798" width="6.6640625" style="46" customWidth="1"/>
    <col min="1799" max="1799" width="6.33203125" style="46" customWidth="1"/>
    <col min="1800" max="1800" width="5.88671875" style="46" customWidth="1"/>
    <col min="1801" max="1801" width="6.5546875" style="46" bestFit="1" customWidth="1"/>
    <col min="1802" max="1802" width="11" style="46" customWidth="1"/>
    <col min="1803" max="2042" width="9.109375" style="46"/>
    <col min="2043" max="2043" width="49.88671875" style="46" customWidth="1"/>
    <col min="2044" max="2044" width="6.44140625" style="46" customWidth="1"/>
    <col min="2045" max="2045" width="6.33203125" style="46" customWidth="1"/>
    <col min="2046" max="2046" width="5.6640625" style="46" customWidth="1"/>
    <col min="2047" max="2047" width="7" style="46" bestFit="1" customWidth="1"/>
    <col min="2048" max="2048" width="11.88671875" style="46" bestFit="1" customWidth="1"/>
    <col min="2049" max="2050" width="6.44140625" style="46" customWidth="1"/>
    <col min="2051" max="2051" width="6" style="46" customWidth="1"/>
    <col min="2052" max="2052" width="6.88671875" style="46" bestFit="1" customWidth="1"/>
    <col min="2053" max="2053" width="10.88671875" style="46" bestFit="1" customWidth="1"/>
    <col min="2054" max="2054" width="6.6640625" style="46" customWidth="1"/>
    <col min="2055" max="2055" width="6.33203125" style="46" customWidth="1"/>
    <col min="2056" max="2056" width="5.88671875" style="46" customWidth="1"/>
    <col min="2057" max="2057" width="6.5546875" style="46" bestFit="1" customWidth="1"/>
    <col min="2058" max="2058" width="11" style="46" customWidth="1"/>
    <col min="2059" max="2298" width="9.109375" style="46"/>
    <col min="2299" max="2299" width="49.88671875" style="46" customWidth="1"/>
    <col min="2300" max="2300" width="6.44140625" style="46" customWidth="1"/>
    <col min="2301" max="2301" width="6.33203125" style="46" customWidth="1"/>
    <col min="2302" max="2302" width="5.6640625" style="46" customWidth="1"/>
    <col min="2303" max="2303" width="7" style="46" bestFit="1" customWidth="1"/>
    <col min="2304" max="2304" width="11.88671875" style="46" bestFit="1" customWidth="1"/>
    <col min="2305" max="2306" width="6.44140625" style="46" customWidth="1"/>
    <col min="2307" max="2307" width="6" style="46" customWidth="1"/>
    <col min="2308" max="2308" width="6.88671875" style="46" bestFit="1" customWidth="1"/>
    <col min="2309" max="2309" width="10.88671875" style="46" bestFit="1" customWidth="1"/>
    <col min="2310" max="2310" width="6.6640625" style="46" customWidth="1"/>
    <col min="2311" max="2311" width="6.33203125" style="46" customWidth="1"/>
    <col min="2312" max="2312" width="5.88671875" style="46" customWidth="1"/>
    <col min="2313" max="2313" width="6.5546875" style="46" bestFit="1" customWidth="1"/>
    <col min="2314" max="2314" width="11" style="46" customWidth="1"/>
    <col min="2315" max="2554" width="9.109375" style="46"/>
    <col min="2555" max="2555" width="49.88671875" style="46" customWidth="1"/>
    <col min="2556" max="2556" width="6.44140625" style="46" customWidth="1"/>
    <col min="2557" max="2557" width="6.33203125" style="46" customWidth="1"/>
    <col min="2558" max="2558" width="5.6640625" style="46" customWidth="1"/>
    <col min="2559" max="2559" width="7" style="46" bestFit="1" customWidth="1"/>
    <col min="2560" max="2560" width="11.88671875" style="46" bestFit="1" customWidth="1"/>
    <col min="2561" max="2562" width="6.44140625" style="46" customWidth="1"/>
    <col min="2563" max="2563" width="6" style="46" customWidth="1"/>
    <col min="2564" max="2564" width="6.88671875" style="46" bestFit="1" customWidth="1"/>
    <col min="2565" max="2565" width="10.88671875" style="46" bestFit="1" customWidth="1"/>
    <col min="2566" max="2566" width="6.6640625" style="46" customWidth="1"/>
    <col min="2567" max="2567" width="6.33203125" style="46" customWidth="1"/>
    <col min="2568" max="2568" width="5.88671875" style="46" customWidth="1"/>
    <col min="2569" max="2569" width="6.5546875" style="46" bestFit="1" customWidth="1"/>
    <col min="2570" max="2570" width="11" style="46" customWidth="1"/>
    <col min="2571" max="2810" width="9.109375" style="46"/>
    <col min="2811" max="2811" width="49.88671875" style="46" customWidth="1"/>
    <col min="2812" max="2812" width="6.44140625" style="46" customWidth="1"/>
    <col min="2813" max="2813" width="6.33203125" style="46" customWidth="1"/>
    <col min="2814" max="2814" width="5.6640625" style="46" customWidth="1"/>
    <col min="2815" max="2815" width="7" style="46" bestFit="1" customWidth="1"/>
    <col min="2816" max="2816" width="11.88671875" style="46" bestFit="1" customWidth="1"/>
    <col min="2817" max="2818" width="6.44140625" style="46" customWidth="1"/>
    <col min="2819" max="2819" width="6" style="46" customWidth="1"/>
    <col min="2820" max="2820" width="6.88671875" style="46" bestFit="1" customWidth="1"/>
    <col min="2821" max="2821" width="10.88671875" style="46" bestFit="1" customWidth="1"/>
    <col min="2822" max="2822" width="6.6640625" style="46" customWidth="1"/>
    <col min="2823" max="2823" width="6.33203125" style="46" customWidth="1"/>
    <col min="2824" max="2824" width="5.88671875" style="46" customWidth="1"/>
    <col min="2825" max="2825" width="6.5546875" style="46" bestFit="1" customWidth="1"/>
    <col min="2826" max="2826" width="11" style="46" customWidth="1"/>
    <col min="2827" max="3066" width="9.109375" style="46"/>
    <col min="3067" max="3067" width="49.88671875" style="46" customWidth="1"/>
    <col min="3068" max="3068" width="6.44140625" style="46" customWidth="1"/>
    <col min="3069" max="3069" width="6.33203125" style="46" customWidth="1"/>
    <col min="3070" max="3070" width="5.6640625" style="46" customWidth="1"/>
    <col min="3071" max="3071" width="7" style="46" bestFit="1" customWidth="1"/>
    <col min="3072" max="3072" width="11.88671875" style="46" bestFit="1" customWidth="1"/>
    <col min="3073" max="3074" width="6.44140625" style="46" customWidth="1"/>
    <col min="3075" max="3075" width="6" style="46" customWidth="1"/>
    <col min="3076" max="3076" width="6.88671875" style="46" bestFit="1" customWidth="1"/>
    <col min="3077" max="3077" width="10.88671875" style="46" bestFit="1" customWidth="1"/>
    <col min="3078" max="3078" width="6.6640625" style="46" customWidth="1"/>
    <col min="3079" max="3079" width="6.33203125" style="46" customWidth="1"/>
    <col min="3080" max="3080" width="5.88671875" style="46" customWidth="1"/>
    <col min="3081" max="3081" width="6.5546875" style="46" bestFit="1" customWidth="1"/>
    <col min="3082" max="3082" width="11" style="46" customWidth="1"/>
    <col min="3083" max="3322" width="9.109375" style="46"/>
    <col min="3323" max="3323" width="49.88671875" style="46" customWidth="1"/>
    <col min="3324" max="3324" width="6.44140625" style="46" customWidth="1"/>
    <col min="3325" max="3325" width="6.33203125" style="46" customWidth="1"/>
    <col min="3326" max="3326" width="5.6640625" style="46" customWidth="1"/>
    <col min="3327" max="3327" width="7" style="46" bestFit="1" customWidth="1"/>
    <col min="3328" max="3328" width="11.88671875" style="46" bestFit="1" customWidth="1"/>
    <col min="3329" max="3330" width="6.44140625" style="46" customWidth="1"/>
    <col min="3331" max="3331" width="6" style="46" customWidth="1"/>
    <col min="3332" max="3332" width="6.88671875" style="46" bestFit="1" customWidth="1"/>
    <col min="3333" max="3333" width="10.88671875" style="46" bestFit="1" customWidth="1"/>
    <col min="3334" max="3334" width="6.6640625" style="46" customWidth="1"/>
    <col min="3335" max="3335" width="6.33203125" style="46" customWidth="1"/>
    <col min="3336" max="3336" width="5.88671875" style="46" customWidth="1"/>
    <col min="3337" max="3337" width="6.5546875" style="46" bestFit="1" customWidth="1"/>
    <col min="3338" max="3338" width="11" style="46" customWidth="1"/>
    <col min="3339" max="3578" width="9.109375" style="46"/>
    <col min="3579" max="3579" width="49.88671875" style="46" customWidth="1"/>
    <col min="3580" max="3580" width="6.44140625" style="46" customWidth="1"/>
    <col min="3581" max="3581" width="6.33203125" style="46" customWidth="1"/>
    <col min="3582" max="3582" width="5.6640625" style="46" customWidth="1"/>
    <col min="3583" max="3583" width="7" style="46" bestFit="1" customWidth="1"/>
    <col min="3584" max="3584" width="11.88671875" style="46" bestFit="1" customWidth="1"/>
    <col min="3585" max="3586" width="6.44140625" style="46" customWidth="1"/>
    <col min="3587" max="3587" width="6" style="46" customWidth="1"/>
    <col min="3588" max="3588" width="6.88671875" style="46" bestFit="1" customWidth="1"/>
    <col min="3589" max="3589" width="10.88671875" style="46" bestFit="1" customWidth="1"/>
    <col min="3590" max="3590" width="6.6640625" style="46" customWidth="1"/>
    <col min="3591" max="3591" width="6.33203125" style="46" customWidth="1"/>
    <col min="3592" max="3592" width="5.88671875" style="46" customWidth="1"/>
    <col min="3593" max="3593" width="6.5546875" style="46" bestFit="1" customWidth="1"/>
    <col min="3594" max="3594" width="11" style="46" customWidth="1"/>
    <col min="3595" max="3834" width="9.109375" style="46"/>
    <col min="3835" max="3835" width="49.88671875" style="46" customWidth="1"/>
    <col min="3836" max="3836" width="6.44140625" style="46" customWidth="1"/>
    <col min="3837" max="3837" width="6.33203125" style="46" customWidth="1"/>
    <col min="3838" max="3838" width="5.6640625" style="46" customWidth="1"/>
    <col min="3839" max="3839" width="7" style="46" bestFit="1" customWidth="1"/>
    <col min="3840" max="3840" width="11.88671875" style="46" bestFit="1" customWidth="1"/>
    <col min="3841" max="3842" width="6.44140625" style="46" customWidth="1"/>
    <col min="3843" max="3843" width="6" style="46" customWidth="1"/>
    <col min="3844" max="3844" width="6.88671875" style="46" bestFit="1" customWidth="1"/>
    <col min="3845" max="3845" width="10.88671875" style="46" bestFit="1" customWidth="1"/>
    <col min="3846" max="3846" width="6.6640625" style="46" customWidth="1"/>
    <col min="3847" max="3847" width="6.33203125" style="46" customWidth="1"/>
    <col min="3848" max="3848" width="5.88671875" style="46" customWidth="1"/>
    <col min="3849" max="3849" width="6.5546875" style="46" bestFit="1" customWidth="1"/>
    <col min="3850" max="3850" width="11" style="46" customWidth="1"/>
    <col min="3851" max="4090" width="9.109375" style="46"/>
    <col min="4091" max="4091" width="49.88671875" style="46" customWidth="1"/>
    <col min="4092" max="4092" width="6.44140625" style="46" customWidth="1"/>
    <col min="4093" max="4093" width="6.33203125" style="46" customWidth="1"/>
    <col min="4094" max="4094" width="5.6640625" style="46" customWidth="1"/>
    <col min="4095" max="4095" width="7" style="46" bestFit="1" customWidth="1"/>
    <col min="4096" max="4096" width="11.88671875" style="46" bestFit="1" customWidth="1"/>
    <col min="4097" max="4098" width="6.44140625" style="46" customWidth="1"/>
    <col min="4099" max="4099" width="6" style="46" customWidth="1"/>
    <col min="4100" max="4100" width="6.88671875" style="46" bestFit="1" customWidth="1"/>
    <col min="4101" max="4101" width="10.88671875" style="46" bestFit="1" customWidth="1"/>
    <col min="4102" max="4102" width="6.6640625" style="46" customWidth="1"/>
    <col min="4103" max="4103" width="6.33203125" style="46" customWidth="1"/>
    <col min="4104" max="4104" width="5.88671875" style="46" customWidth="1"/>
    <col min="4105" max="4105" width="6.5546875" style="46" bestFit="1" customWidth="1"/>
    <col min="4106" max="4106" width="11" style="46" customWidth="1"/>
    <col min="4107" max="4346" width="9.109375" style="46"/>
    <col min="4347" max="4347" width="49.88671875" style="46" customWidth="1"/>
    <col min="4348" max="4348" width="6.44140625" style="46" customWidth="1"/>
    <col min="4349" max="4349" width="6.33203125" style="46" customWidth="1"/>
    <col min="4350" max="4350" width="5.6640625" style="46" customWidth="1"/>
    <col min="4351" max="4351" width="7" style="46" bestFit="1" customWidth="1"/>
    <col min="4352" max="4352" width="11.88671875" style="46" bestFit="1" customWidth="1"/>
    <col min="4353" max="4354" width="6.44140625" style="46" customWidth="1"/>
    <col min="4355" max="4355" width="6" style="46" customWidth="1"/>
    <col min="4356" max="4356" width="6.88671875" style="46" bestFit="1" customWidth="1"/>
    <col min="4357" max="4357" width="10.88671875" style="46" bestFit="1" customWidth="1"/>
    <col min="4358" max="4358" width="6.6640625" style="46" customWidth="1"/>
    <col min="4359" max="4359" width="6.33203125" style="46" customWidth="1"/>
    <col min="4360" max="4360" width="5.88671875" style="46" customWidth="1"/>
    <col min="4361" max="4361" width="6.5546875" style="46" bestFit="1" customWidth="1"/>
    <col min="4362" max="4362" width="11" style="46" customWidth="1"/>
    <col min="4363" max="4602" width="9.109375" style="46"/>
    <col min="4603" max="4603" width="49.88671875" style="46" customWidth="1"/>
    <col min="4604" max="4604" width="6.44140625" style="46" customWidth="1"/>
    <col min="4605" max="4605" width="6.33203125" style="46" customWidth="1"/>
    <col min="4606" max="4606" width="5.6640625" style="46" customWidth="1"/>
    <col min="4607" max="4607" width="7" style="46" bestFit="1" customWidth="1"/>
    <col min="4608" max="4608" width="11.88671875" style="46" bestFit="1" customWidth="1"/>
    <col min="4609" max="4610" width="6.44140625" style="46" customWidth="1"/>
    <col min="4611" max="4611" width="6" style="46" customWidth="1"/>
    <col min="4612" max="4612" width="6.88671875" style="46" bestFit="1" customWidth="1"/>
    <col min="4613" max="4613" width="10.88671875" style="46" bestFit="1" customWidth="1"/>
    <col min="4614" max="4614" width="6.6640625" style="46" customWidth="1"/>
    <col min="4615" max="4615" width="6.33203125" style="46" customWidth="1"/>
    <col min="4616" max="4616" width="5.88671875" style="46" customWidth="1"/>
    <col min="4617" max="4617" width="6.5546875" style="46" bestFit="1" customWidth="1"/>
    <col min="4618" max="4618" width="11" style="46" customWidth="1"/>
    <col min="4619" max="4858" width="9.109375" style="46"/>
    <col min="4859" max="4859" width="49.88671875" style="46" customWidth="1"/>
    <col min="4860" max="4860" width="6.44140625" style="46" customWidth="1"/>
    <col min="4861" max="4861" width="6.33203125" style="46" customWidth="1"/>
    <col min="4862" max="4862" width="5.6640625" style="46" customWidth="1"/>
    <col min="4863" max="4863" width="7" style="46" bestFit="1" customWidth="1"/>
    <col min="4864" max="4864" width="11.88671875" style="46" bestFit="1" customWidth="1"/>
    <col min="4865" max="4866" width="6.44140625" style="46" customWidth="1"/>
    <col min="4867" max="4867" width="6" style="46" customWidth="1"/>
    <col min="4868" max="4868" width="6.88671875" style="46" bestFit="1" customWidth="1"/>
    <col min="4869" max="4869" width="10.88671875" style="46" bestFit="1" customWidth="1"/>
    <col min="4870" max="4870" width="6.6640625" style="46" customWidth="1"/>
    <col min="4871" max="4871" width="6.33203125" style="46" customWidth="1"/>
    <col min="4872" max="4872" width="5.88671875" style="46" customWidth="1"/>
    <col min="4873" max="4873" width="6.5546875" style="46" bestFit="1" customWidth="1"/>
    <col min="4874" max="4874" width="11" style="46" customWidth="1"/>
    <col min="4875" max="5114" width="9.109375" style="46"/>
    <col min="5115" max="5115" width="49.88671875" style="46" customWidth="1"/>
    <col min="5116" max="5116" width="6.44140625" style="46" customWidth="1"/>
    <col min="5117" max="5117" width="6.33203125" style="46" customWidth="1"/>
    <col min="5118" max="5118" width="5.6640625" style="46" customWidth="1"/>
    <col min="5119" max="5119" width="7" style="46" bestFit="1" customWidth="1"/>
    <col min="5120" max="5120" width="11.88671875" style="46" bestFit="1" customWidth="1"/>
    <col min="5121" max="5122" width="6.44140625" style="46" customWidth="1"/>
    <col min="5123" max="5123" width="6" style="46" customWidth="1"/>
    <col min="5124" max="5124" width="6.88671875" style="46" bestFit="1" customWidth="1"/>
    <col min="5125" max="5125" width="10.88671875" style="46" bestFit="1" customWidth="1"/>
    <col min="5126" max="5126" width="6.6640625" style="46" customWidth="1"/>
    <col min="5127" max="5127" width="6.33203125" style="46" customWidth="1"/>
    <col min="5128" max="5128" width="5.88671875" style="46" customWidth="1"/>
    <col min="5129" max="5129" width="6.5546875" style="46" bestFit="1" customWidth="1"/>
    <col min="5130" max="5130" width="11" style="46" customWidth="1"/>
    <col min="5131" max="5370" width="9.109375" style="46"/>
    <col min="5371" max="5371" width="49.88671875" style="46" customWidth="1"/>
    <col min="5372" max="5372" width="6.44140625" style="46" customWidth="1"/>
    <col min="5373" max="5373" width="6.33203125" style="46" customWidth="1"/>
    <col min="5374" max="5374" width="5.6640625" style="46" customWidth="1"/>
    <col min="5375" max="5375" width="7" style="46" bestFit="1" customWidth="1"/>
    <col min="5376" max="5376" width="11.88671875" style="46" bestFit="1" customWidth="1"/>
    <col min="5377" max="5378" width="6.44140625" style="46" customWidth="1"/>
    <col min="5379" max="5379" width="6" style="46" customWidth="1"/>
    <col min="5380" max="5380" width="6.88671875" style="46" bestFit="1" customWidth="1"/>
    <col min="5381" max="5381" width="10.88671875" style="46" bestFit="1" customWidth="1"/>
    <col min="5382" max="5382" width="6.6640625" style="46" customWidth="1"/>
    <col min="5383" max="5383" width="6.33203125" style="46" customWidth="1"/>
    <col min="5384" max="5384" width="5.88671875" style="46" customWidth="1"/>
    <col min="5385" max="5385" width="6.5546875" style="46" bestFit="1" customWidth="1"/>
    <col min="5386" max="5386" width="11" style="46" customWidth="1"/>
    <col min="5387" max="5626" width="9.109375" style="46"/>
    <col min="5627" max="5627" width="49.88671875" style="46" customWidth="1"/>
    <col min="5628" max="5628" width="6.44140625" style="46" customWidth="1"/>
    <col min="5629" max="5629" width="6.33203125" style="46" customWidth="1"/>
    <col min="5630" max="5630" width="5.6640625" style="46" customWidth="1"/>
    <col min="5631" max="5631" width="7" style="46" bestFit="1" customWidth="1"/>
    <col min="5632" max="5632" width="11.88671875" style="46" bestFit="1" customWidth="1"/>
    <col min="5633" max="5634" width="6.44140625" style="46" customWidth="1"/>
    <col min="5635" max="5635" width="6" style="46" customWidth="1"/>
    <col min="5636" max="5636" width="6.88671875" style="46" bestFit="1" customWidth="1"/>
    <col min="5637" max="5637" width="10.88671875" style="46" bestFit="1" customWidth="1"/>
    <col min="5638" max="5638" width="6.6640625" style="46" customWidth="1"/>
    <col min="5639" max="5639" width="6.33203125" style="46" customWidth="1"/>
    <col min="5640" max="5640" width="5.88671875" style="46" customWidth="1"/>
    <col min="5641" max="5641" width="6.5546875" style="46" bestFit="1" customWidth="1"/>
    <col min="5642" max="5642" width="11" style="46" customWidth="1"/>
    <col min="5643" max="5882" width="9.109375" style="46"/>
    <col min="5883" max="5883" width="49.88671875" style="46" customWidth="1"/>
    <col min="5884" max="5884" width="6.44140625" style="46" customWidth="1"/>
    <col min="5885" max="5885" width="6.33203125" style="46" customWidth="1"/>
    <col min="5886" max="5886" width="5.6640625" style="46" customWidth="1"/>
    <col min="5887" max="5887" width="7" style="46" bestFit="1" customWidth="1"/>
    <col min="5888" max="5888" width="11.88671875" style="46" bestFit="1" customWidth="1"/>
    <col min="5889" max="5890" width="6.44140625" style="46" customWidth="1"/>
    <col min="5891" max="5891" width="6" style="46" customWidth="1"/>
    <col min="5892" max="5892" width="6.88671875" style="46" bestFit="1" customWidth="1"/>
    <col min="5893" max="5893" width="10.88671875" style="46" bestFit="1" customWidth="1"/>
    <col min="5894" max="5894" width="6.6640625" style="46" customWidth="1"/>
    <col min="5895" max="5895" width="6.33203125" style="46" customWidth="1"/>
    <col min="5896" max="5896" width="5.88671875" style="46" customWidth="1"/>
    <col min="5897" max="5897" width="6.5546875" style="46" bestFit="1" customWidth="1"/>
    <col min="5898" max="5898" width="11" style="46" customWidth="1"/>
    <col min="5899" max="6138" width="9.109375" style="46"/>
    <col min="6139" max="6139" width="49.88671875" style="46" customWidth="1"/>
    <col min="6140" max="6140" width="6.44140625" style="46" customWidth="1"/>
    <col min="6141" max="6141" width="6.33203125" style="46" customWidth="1"/>
    <col min="6142" max="6142" width="5.6640625" style="46" customWidth="1"/>
    <col min="6143" max="6143" width="7" style="46" bestFit="1" customWidth="1"/>
    <col min="6144" max="6144" width="11.88671875" style="46" bestFit="1" customWidth="1"/>
    <col min="6145" max="6146" width="6.44140625" style="46" customWidth="1"/>
    <col min="6147" max="6147" width="6" style="46" customWidth="1"/>
    <col min="6148" max="6148" width="6.88671875" style="46" bestFit="1" customWidth="1"/>
    <col min="6149" max="6149" width="10.88671875" style="46" bestFit="1" customWidth="1"/>
    <col min="6150" max="6150" width="6.6640625" style="46" customWidth="1"/>
    <col min="6151" max="6151" width="6.33203125" style="46" customWidth="1"/>
    <col min="6152" max="6152" width="5.88671875" style="46" customWidth="1"/>
    <col min="6153" max="6153" width="6.5546875" style="46" bestFit="1" customWidth="1"/>
    <col min="6154" max="6154" width="11" style="46" customWidth="1"/>
    <col min="6155" max="6394" width="9.109375" style="46"/>
    <col min="6395" max="6395" width="49.88671875" style="46" customWidth="1"/>
    <col min="6396" max="6396" width="6.44140625" style="46" customWidth="1"/>
    <col min="6397" max="6397" width="6.33203125" style="46" customWidth="1"/>
    <col min="6398" max="6398" width="5.6640625" style="46" customWidth="1"/>
    <col min="6399" max="6399" width="7" style="46" bestFit="1" customWidth="1"/>
    <col min="6400" max="6400" width="11.88671875" style="46" bestFit="1" customWidth="1"/>
    <col min="6401" max="6402" width="6.44140625" style="46" customWidth="1"/>
    <col min="6403" max="6403" width="6" style="46" customWidth="1"/>
    <col min="6404" max="6404" width="6.88671875" style="46" bestFit="1" customWidth="1"/>
    <col min="6405" max="6405" width="10.88671875" style="46" bestFit="1" customWidth="1"/>
    <col min="6406" max="6406" width="6.6640625" style="46" customWidth="1"/>
    <col min="6407" max="6407" width="6.33203125" style="46" customWidth="1"/>
    <col min="6408" max="6408" width="5.88671875" style="46" customWidth="1"/>
    <col min="6409" max="6409" width="6.5546875" style="46" bestFit="1" customWidth="1"/>
    <col min="6410" max="6410" width="11" style="46" customWidth="1"/>
    <col min="6411" max="6650" width="9.109375" style="46"/>
    <col min="6651" max="6651" width="49.88671875" style="46" customWidth="1"/>
    <col min="6652" max="6652" width="6.44140625" style="46" customWidth="1"/>
    <col min="6653" max="6653" width="6.33203125" style="46" customWidth="1"/>
    <col min="6654" max="6654" width="5.6640625" style="46" customWidth="1"/>
    <col min="6655" max="6655" width="7" style="46" bestFit="1" customWidth="1"/>
    <col min="6656" max="6656" width="11.88671875" style="46" bestFit="1" customWidth="1"/>
    <col min="6657" max="6658" width="6.44140625" style="46" customWidth="1"/>
    <col min="6659" max="6659" width="6" style="46" customWidth="1"/>
    <col min="6660" max="6660" width="6.88671875" style="46" bestFit="1" customWidth="1"/>
    <col min="6661" max="6661" width="10.88671875" style="46" bestFit="1" customWidth="1"/>
    <col min="6662" max="6662" width="6.6640625" style="46" customWidth="1"/>
    <col min="6663" max="6663" width="6.33203125" style="46" customWidth="1"/>
    <col min="6664" max="6664" width="5.88671875" style="46" customWidth="1"/>
    <col min="6665" max="6665" width="6.5546875" style="46" bestFit="1" customWidth="1"/>
    <col min="6666" max="6666" width="11" style="46" customWidth="1"/>
    <col min="6667" max="6906" width="9.109375" style="46"/>
    <col min="6907" max="6907" width="49.88671875" style="46" customWidth="1"/>
    <col min="6908" max="6908" width="6.44140625" style="46" customWidth="1"/>
    <col min="6909" max="6909" width="6.33203125" style="46" customWidth="1"/>
    <col min="6910" max="6910" width="5.6640625" style="46" customWidth="1"/>
    <col min="6911" max="6911" width="7" style="46" bestFit="1" customWidth="1"/>
    <col min="6912" max="6912" width="11.88671875" style="46" bestFit="1" customWidth="1"/>
    <col min="6913" max="6914" width="6.44140625" style="46" customWidth="1"/>
    <col min="6915" max="6915" width="6" style="46" customWidth="1"/>
    <col min="6916" max="6916" width="6.88671875" style="46" bestFit="1" customWidth="1"/>
    <col min="6917" max="6917" width="10.88671875" style="46" bestFit="1" customWidth="1"/>
    <col min="6918" max="6918" width="6.6640625" style="46" customWidth="1"/>
    <col min="6919" max="6919" width="6.33203125" style="46" customWidth="1"/>
    <col min="6920" max="6920" width="5.88671875" style="46" customWidth="1"/>
    <col min="6921" max="6921" width="6.5546875" style="46" bestFit="1" customWidth="1"/>
    <col min="6922" max="6922" width="11" style="46" customWidth="1"/>
    <col min="6923" max="7162" width="9.109375" style="46"/>
    <col min="7163" max="7163" width="49.88671875" style="46" customWidth="1"/>
    <col min="7164" max="7164" width="6.44140625" style="46" customWidth="1"/>
    <col min="7165" max="7165" width="6.33203125" style="46" customWidth="1"/>
    <col min="7166" max="7166" width="5.6640625" style="46" customWidth="1"/>
    <col min="7167" max="7167" width="7" style="46" bestFit="1" customWidth="1"/>
    <col min="7168" max="7168" width="11.88671875" style="46" bestFit="1" customWidth="1"/>
    <col min="7169" max="7170" width="6.44140625" style="46" customWidth="1"/>
    <col min="7171" max="7171" width="6" style="46" customWidth="1"/>
    <col min="7172" max="7172" width="6.88671875" style="46" bestFit="1" customWidth="1"/>
    <col min="7173" max="7173" width="10.88671875" style="46" bestFit="1" customWidth="1"/>
    <col min="7174" max="7174" width="6.6640625" style="46" customWidth="1"/>
    <col min="7175" max="7175" width="6.33203125" style="46" customWidth="1"/>
    <col min="7176" max="7176" width="5.88671875" style="46" customWidth="1"/>
    <col min="7177" max="7177" width="6.5546875" style="46" bestFit="1" customWidth="1"/>
    <col min="7178" max="7178" width="11" style="46" customWidth="1"/>
    <col min="7179" max="7418" width="9.109375" style="46"/>
    <col min="7419" max="7419" width="49.88671875" style="46" customWidth="1"/>
    <col min="7420" max="7420" width="6.44140625" style="46" customWidth="1"/>
    <col min="7421" max="7421" width="6.33203125" style="46" customWidth="1"/>
    <col min="7422" max="7422" width="5.6640625" style="46" customWidth="1"/>
    <col min="7423" max="7423" width="7" style="46" bestFit="1" customWidth="1"/>
    <col min="7424" max="7424" width="11.88671875" style="46" bestFit="1" customWidth="1"/>
    <col min="7425" max="7426" width="6.44140625" style="46" customWidth="1"/>
    <col min="7427" max="7427" width="6" style="46" customWidth="1"/>
    <col min="7428" max="7428" width="6.88671875" style="46" bestFit="1" customWidth="1"/>
    <col min="7429" max="7429" width="10.88671875" style="46" bestFit="1" customWidth="1"/>
    <col min="7430" max="7430" width="6.6640625" style="46" customWidth="1"/>
    <col min="7431" max="7431" width="6.33203125" style="46" customWidth="1"/>
    <col min="7432" max="7432" width="5.88671875" style="46" customWidth="1"/>
    <col min="7433" max="7433" width="6.5546875" style="46" bestFit="1" customWidth="1"/>
    <col min="7434" max="7434" width="11" style="46" customWidth="1"/>
    <col min="7435" max="7674" width="9.109375" style="46"/>
    <col min="7675" max="7675" width="49.88671875" style="46" customWidth="1"/>
    <col min="7676" max="7676" width="6.44140625" style="46" customWidth="1"/>
    <col min="7677" max="7677" width="6.33203125" style="46" customWidth="1"/>
    <col min="7678" max="7678" width="5.6640625" style="46" customWidth="1"/>
    <col min="7679" max="7679" width="7" style="46" bestFit="1" customWidth="1"/>
    <col min="7680" max="7680" width="11.88671875" style="46" bestFit="1" customWidth="1"/>
    <col min="7681" max="7682" width="6.44140625" style="46" customWidth="1"/>
    <col min="7683" max="7683" width="6" style="46" customWidth="1"/>
    <col min="7684" max="7684" width="6.88671875" style="46" bestFit="1" customWidth="1"/>
    <col min="7685" max="7685" width="10.88671875" style="46" bestFit="1" customWidth="1"/>
    <col min="7686" max="7686" width="6.6640625" style="46" customWidth="1"/>
    <col min="7687" max="7687" width="6.33203125" style="46" customWidth="1"/>
    <col min="7688" max="7688" width="5.88671875" style="46" customWidth="1"/>
    <col min="7689" max="7689" width="6.5546875" style="46" bestFit="1" customWidth="1"/>
    <col min="7690" max="7690" width="11" style="46" customWidth="1"/>
    <col min="7691" max="7930" width="9.109375" style="46"/>
    <col min="7931" max="7931" width="49.88671875" style="46" customWidth="1"/>
    <col min="7932" max="7932" width="6.44140625" style="46" customWidth="1"/>
    <col min="7933" max="7933" width="6.33203125" style="46" customWidth="1"/>
    <col min="7934" max="7934" width="5.6640625" style="46" customWidth="1"/>
    <col min="7935" max="7935" width="7" style="46" bestFit="1" customWidth="1"/>
    <col min="7936" max="7936" width="11.88671875" style="46" bestFit="1" customWidth="1"/>
    <col min="7937" max="7938" width="6.44140625" style="46" customWidth="1"/>
    <col min="7939" max="7939" width="6" style="46" customWidth="1"/>
    <col min="7940" max="7940" width="6.88671875" style="46" bestFit="1" customWidth="1"/>
    <col min="7941" max="7941" width="10.88671875" style="46" bestFit="1" customWidth="1"/>
    <col min="7942" max="7942" width="6.6640625" style="46" customWidth="1"/>
    <col min="7943" max="7943" width="6.33203125" style="46" customWidth="1"/>
    <col min="7944" max="7944" width="5.88671875" style="46" customWidth="1"/>
    <col min="7945" max="7945" width="6.5546875" style="46" bestFit="1" customWidth="1"/>
    <col min="7946" max="7946" width="11" style="46" customWidth="1"/>
    <col min="7947" max="8186" width="9.109375" style="46"/>
    <col min="8187" max="8187" width="49.88671875" style="46" customWidth="1"/>
    <col min="8188" max="8188" width="6.44140625" style="46" customWidth="1"/>
    <col min="8189" max="8189" width="6.33203125" style="46" customWidth="1"/>
    <col min="8190" max="8190" width="5.6640625" style="46" customWidth="1"/>
    <col min="8191" max="8191" width="7" style="46" bestFit="1" customWidth="1"/>
    <col min="8192" max="8192" width="11.88671875" style="46" bestFit="1" customWidth="1"/>
    <col min="8193" max="8194" width="6.44140625" style="46" customWidth="1"/>
    <col min="8195" max="8195" width="6" style="46" customWidth="1"/>
    <col min="8196" max="8196" width="6.88671875" style="46" bestFit="1" customWidth="1"/>
    <col min="8197" max="8197" width="10.88671875" style="46" bestFit="1" customWidth="1"/>
    <col min="8198" max="8198" width="6.6640625" style="46" customWidth="1"/>
    <col min="8199" max="8199" width="6.33203125" style="46" customWidth="1"/>
    <col min="8200" max="8200" width="5.88671875" style="46" customWidth="1"/>
    <col min="8201" max="8201" width="6.5546875" style="46" bestFit="1" customWidth="1"/>
    <col min="8202" max="8202" width="11" style="46" customWidth="1"/>
    <col min="8203" max="8442" width="9.109375" style="46"/>
    <col min="8443" max="8443" width="49.88671875" style="46" customWidth="1"/>
    <col min="8444" max="8444" width="6.44140625" style="46" customWidth="1"/>
    <col min="8445" max="8445" width="6.33203125" style="46" customWidth="1"/>
    <col min="8446" max="8446" width="5.6640625" style="46" customWidth="1"/>
    <col min="8447" max="8447" width="7" style="46" bestFit="1" customWidth="1"/>
    <col min="8448" max="8448" width="11.88671875" style="46" bestFit="1" customWidth="1"/>
    <col min="8449" max="8450" width="6.44140625" style="46" customWidth="1"/>
    <col min="8451" max="8451" width="6" style="46" customWidth="1"/>
    <col min="8452" max="8452" width="6.88671875" style="46" bestFit="1" customWidth="1"/>
    <col min="8453" max="8453" width="10.88671875" style="46" bestFit="1" customWidth="1"/>
    <col min="8454" max="8454" width="6.6640625" style="46" customWidth="1"/>
    <col min="8455" max="8455" width="6.33203125" style="46" customWidth="1"/>
    <col min="8456" max="8456" width="5.88671875" style="46" customWidth="1"/>
    <col min="8457" max="8457" width="6.5546875" style="46" bestFit="1" customWidth="1"/>
    <col min="8458" max="8458" width="11" style="46" customWidth="1"/>
    <col min="8459" max="8698" width="9.109375" style="46"/>
    <col min="8699" max="8699" width="49.88671875" style="46" customWidth="1"/>
    <col min="8700" max="8700" width="6.44140625" style="46" customWidth="1"/>
    <col min="8701" max="8701" width="6.33203125" style="46" customWidth="1"/>
    <col min="8702" max="8702" width="5.6640625" style="46" customWidth="1"/>
    <col min="8703" max="8703" width="7" style="46" bestFit="1" customWidth="1"/>
    <col min="8704" max="8704" width="11.88671875" style="46" bestFit="1" customWidth="1"/>
    <col min="8705" max="8706" width="6.44140625" style="46" customWidth="1"/>
    <col min="8707" max="8707" width="6" style="46" customWidth="1"/>
    <col min="8708" max="8708" width="6.88671875" style="46" bestFit="1" customWidth="1"/>
    <col min="8709" max="8709" width="10.88671875" style="46" bestFit="1" customWidth="1"/>
    <col min="8710" max="8710" width="6.6640625" style="46" customWidth="1"/>
    <col min="8711" max="8711" width="6.33203125" style="46" customWidth="1"/>
    <col min="8712" max="8712" width="5.88671875" style="46" customWidth="1"/>
    <col min="8713" max="8713" width="6.5546875" style="46" bestFit="1" customWidth="1"/>
    <col min="8714" max="8714" width="11" style="46" customWidth="1"/>
    <col min="8715" max="8954" width="9.109375" style="46"/>
    <col min="8955" max="8955" width="49.88671875" style="46" customWidth="1"/>
    <col min="8956" max="8956" width="6.44140625" style="46" customWidth="1"/>
    <col min="8957" max="8957" width="6.33203125" style="46" customWidth="1"/>
    <col min="8958" max="8958" width="5.6640625" style="46" customWidth="1"/>
    <col min="8959" max="8959" width="7" style="46" bestFit="1" customWidth="1"/>
    <col min="8960" max="8960" width="11.88671875" style="46" bestFit="1" customWidth="1"/>
    <col min="8961" max="8962" width="6.44140625" style="46" customWidth="1"/>
    <col min="8963" max="8963" width="6" style="46" customWidth="1"/>
    <col min="8964" max="8964" width="6.88671875" style="46" bestFit="1" customWidth="1"/>
    <col min="8965" max="8965" width="10.88671875" style="46" bestFit="1" customWidth="1"/>
    <col min="8966" max="8966" width="6.6640625" style="46" customWidth="1"/>
    <col min="8967" max="8967" width="6.33203125" style="46" customWidth="1"/>
    <col min="8968" max="8968" width="5.88671875" style="46" customWidth="1"/>
    <col min="8969" max="8969" width="6.5546875" style="46" bestFit="1" customWidth="1"/>
    <col min="8970" max="8970" width="11" style="46" customWidth="1"/>
    <col min="8971" max="9210" width="9.109375" style="46"/>
    <col min="9211" max="9211" width="49.88671875" style="46" customWidth="1"/>
    <col min="9212" max="9212" width="6.44140625" style="46" customWidth="1"/>
    <col min="9213" max="9213" width="6.33203125" style="46" customWidth="1"/>
    <col min="9214" max="9214" width="5.6640625" style="46" customWidth="1"/>
    <col min="9215" max="9215" width="7" style="46" bestFit="1" customWidth="1"/>
    <col min="9216" max="9216" width="11.88671875" style="46" bestFit="1" customWidth="1"/>
    <col min="9217" max="9218" width="6.44140625" style="46" customWidth="1"/>
    <col min="9219" max="9219" width="6" style="46" customWidth="1"/>
    <col min="9220" max="9220" width="6.88671875" style="46" bestFit="1" customWidth="1"/>
    <col min="9221" max="9221" width="10.88671875" style="46" bestFit="1" customWidth="1"/>
    <col min="9222" max="9222" width="6.6640625" style="46" customWidth="1"/>
    <col min="9223" max="9223" width="6.33203125" style="46" customWidth="1"/>
    <col min="9224" max="9224" width="5.88671875" style="46" customWidth="1"/>
    <col min="9225" max="9225" width="6.5546875" style="46" bestFit="1" customWidth="1"/>
    <col min="9226" max="9226" width="11" style="46" customWidth="1"/>
    <col min="9227" max="9466" width="9.109375" style="46"/>
    <col min="9467" max="9467" width="49.88671875" style="46" customWidth="1"/>
    <col min="9468" max="9468" width="6.44140625" style="46" customWidth="1"/>
    <col min="9469" max="9469" width="6.33203125" style="46" customWidth="1"/>
    <col min="9470" max="9470" width="5.6640625" style="46" customWidth="1"/>
    <col min="9471" max="9471" width="7" style="46" bestFit="1" customWidth="1"/>
    <col min="9472" max="9472" width="11.88671875" style="46" bestFit="1" customWidth="1"/>
    <col min="9473" max="9474" width="6.44140625" style="46" customWidth="1"/>
    <col min="9475" max="9475" width="6" style="46" customWidth="1"/>
    <col min="9476" max="9476" width="6.88671875" style="46" bestFit="1" customWidth="1"/>
    <col min="9477" max="9477" width="10.88671875" style="46" bestFit="1" customWidth="1"/>
    <col min="9478" max="9478" width="6.6640625" style="46" customWidth="1"/>
    <col min="9479" max="9479" width="6.33203125" style="46" customWidth="1"/>
    <col min="9480" max="9480" width="5.88671875" style="46" customWidth="1"/>
    <col min="9481" max="9481" width="6.5546875" style="46" bestFit="1" customWidth="1"/>
    <col min="9482" max="9482" width="11" style="46" customWidth="1"/>
    <col min="9483" max="9722" width="9.109375" style="46"/>
    <col min="9723" max="9723" width="49.88671875" style="46" customWidth="1"/>
    <col min="9724" max="9724" width="6.44140625" style="46" customWidth="1"/>
    <col min="9725" max="9725" width="6.33203125" style="46" customWidth="1"/>
    <col min="9726" max="9726" width="5.6640625" style="46" customWidth="1"/>
    <col min="9727" max="9727" width="7" style="46" bestFit="1" customWidth="1"/>
    <col min="9728" max="9728" width="11.88671875" style="46" bestFit="1" customWidth="1"/>
    <col min="9729" max="9730" width="6.44140625" style="46" customWidth="1"/>
    <col min="9731" max="9731" width="6" style="46" customWidth="1"/>
    <col min="9732" max="9732" width="6.88671875" style="46" bestFit="1" customWidth="1"/>
    <col min="9733" max="9733" width="10.88671875" style="46" bestFit="1" customWidth="1"/>
    <col min="9734" max="9734" width="6.6640625" style="46" customWidth="1"/>
    <col min="9735" max="9735" width="6.33203125" style="46" customWidth="1"/>
    <col min="9736" max="9736" width="5.88671875" style="46" customWidth="1"/>
    <col min="9737" max="9737" width="6.5546875" style="46" bestFit="1" customWidth="1"/>
    <col min="9738" max="9738" width="11" style="46" customWidth="1"/>
    <col min="9739" max="9978" width="9.109375" style="46"/>
    <col min="9979" max="9979" width="49.88671875" style="46" customWidth="1"/>
    <col min="9980" max="9980" width="6.44140625" style="46" customWidth="1"/>
    <col min="9981" max="9981" width="6.33203125" style="46" customWidth="1"/>
    <col min="9982" max="9982" width="5.6640625" style="46" customWidth="1"/>
    <col min="9983" max="9983" width="7" style="46" bestFit="1" customWidth="1"/>
    <col min="9984" max="9984" width="11.88671875" style="46" bestFit="1" customWidth="1"/>
    <col min="9985" max="9986" width="6.44140625" style="46" customWidth="1"/>
    <col min="9987" max="9987" width="6" style="46" customWidth="1"/>
    <col min="9988" max="9988" width="6.88671875" style="46" bestFit="1" customWidth="1"/>
    <col min="9989" max="9989" width="10.88671875" style="46" bestFit="1" customWidth="1"/>
    <col min="9990" max="9990" width="6.6640625" style="46" customWidth="1"/>
    <col min="9991" max="9991" width="6.33203125" style="46" customWidth="1"/>
    <col min="9992" max="9992" width="5.88671875" style="46" customWidth="1"/>
    <col min="9993" max="9993" width="6.5546875" style="46" bestFit="1" customWidth="1"/>
    <col min="9994" max="9994" width="11" style="46" customWidth="1"/>
    <col min="9995" max="10234" width="9.109375" style="46"/>
    <col min="10235" max="10235" width="49.88671875" style="46" customWidth="1"/>
    <col min="10236" max="10236" width="6.44140625" style="46" customWidth="1"/>
    <col min="10237" max="10237" width="6.33203125" style="46" customWidth="1"/>
    <col min="10238" max="10238" width="5.6640625" style="46" customWidth="1"/>
    <col min="10239" max="10239" width="7" style="46" bestFit="1" customWidth="1"/>
    <col min="10240" max="10240" width="11.88671875" style="46" bestFit="1" customWidth="1"/>
    <col min="10241" max="10242" width="6.44140625" style="46" customWidth="1"/>
    <col min="10243" max="10243" width="6" style="46" customWidth="1"/>
    <col min="10244" max="10244" width="6.88671875" style="46" bestFit="1" customWidth="1"/>
    <col min="10245" max="10245" width="10.88671875" style="46" bestFit="1" customWidth="1"/>
    <col min="10246" max="10246" width="6.6640625" style="46" customWidth="1"/>
    <col min="10247" max="10247" width="6.33203125" style="46" customWidth="1"/>
    <col min="10248" max="10248" width="5.88671875" style="46" customWidth="1"/>
    <col min="10249" max="10249" width="6.5546875" style="46" bestFit="1" customWidth="1"/>
    <col min="10250" max="10250" width="11" style="46" customWidth="1"/>
    <col min="10251" max="10490" width="9.109375" style="46"/>
    <col min="10491" max="10491" width="49.88671875" style="46" customWidth="1"/>
    <col min="10492" max="10492" width="6.44140625" style="46" customWidth="1"/>
    <col min="10493" max="10493" width="6.33203125" style="46" customWidth="1"/>
    <col min="10494" max="10494" width="5.6640625" style="46" customWidth="1"/>
    <col min="10495" max="10495" width="7" style="46" bestFit="1" customWidth="1"/>
    <col min="10496" max="10496" width="11.88671875" style="46" bestFit="1" customWidth="1"/>
    <col min="10497" max="10498" width="6.44140625" style="46" customWidth="1"/>
    <col min="10499" max="10499" width="6" style="46" customWidth="1"/>
    <col min="10500" max="10500" width="6.88671875" style="46" bestFit="1" customWidth="1"/>
    <col min="10501" max="10501" width="10.88671875" style="46" bestFit="1" customWidth="1"/>
    <col min="10502" max="10502" width="6.6640625" style="46" customWidth="1"/>
    <col min="10503" max="10503" width="6.33203125" style="46" customWidth="1"/>
    <col min="10504" max="10504" width="5.88671875" style="46" customWidth="1"/>
    <col min="10505" max="10505" width="6.5546875" style="46" bestFit="1" customWidth="1"/>
    <col min="10506" max="10506" width="11" style="46" customWidth="1"/>
    <col min="10507" max="10746" width="9.109375" style="46"/>
    <col min="10747" max="10747" width="49.88671875" style="46" customWidth="1"/>
    <col min="10748" max="10748" width="6.44140625" style="46" customWidth="1"/>
    <col min="10749" max="10749" width="6.33203125" style="46" customWidth="1"/>
    <col min="10750" max="10750" width="5.6640625" style="46" customWidth="1"/>
    <col min="10751" max="10751" width="7" style="46" bestFit="1" customWidth="1"/>
    <col min="10752" max="10752" width="11.88671875" style="46" bestFit="1" customWidth="1"/>
    <col min="10753" max="10754" width="6.44140625" style="46" customWidth="1"/>
    <col min="10755" max="10755" width="6" style="46" customWidth="1"/>
    <col min="10756" max="10756" width="6.88671875" style="46" bestFit="1" customWidth="1"/>
    <col min="10757" max="10757" width="10.88671875" style="46" bestFit="1" customWidth="1"/>
    <col min="10758" max="10758" width="6.6640625" style="46" customWidth="1"/>
    <col min="10759" max="10759" width="6.33203125" style="46" customWidth="1"/>
    <col min="10760" max="10760" width="5.88671875" style="46" customWidth="1"/>
    <col min="10761" max="10761" width="6.5546875" style="46" bestFit="1" customWidth="1"/>
    <col min="10762" max="10762" width="11" style="46" customWidth="1"/>
    <col min="10763" max="11002" width="9.109375" style="46"/>
    <col min="11003" max="11003" width="49.88671875" style="46" customWidth="1"/>
    <col min="11004" max="11004" width="6.44140625" style="46" customWidth="1"/>
    <col min="11005" max="11005" width="6.33203125" style="46" customWidth="1"/>
    <col min="11006" max="11006" width="5.6640625" style="46" customWidth="1"/>
    <col min="11007" max="11007" width="7" style="46" bestFit="1" customWidth="1"/>
    <col min="11008" max="11008" width="11.88671875" style="46" bestFit="1" customWidth="1"/>
    <col min="11009" max="11010" width="6.44140625" style="46" customWidth="1"/>
    <col min="11011" max="11011" width="6" style="46" customWidth="1"/>
    <col min="11012" max="11012" width="6.88671875" style="46" bestFit="1" customWidth="1"/>
    <col min="11013" max="11013" width="10.88671875" style="46" bestFit="1" customWidth="1"/>
    <col min="11014" max="11014" width="6.6640625" style="46" customWidth="1"/>
    <col min="11015" max="11015" width="6.33203125" style="46" customWidth="1"/>
    <col min="11016" max="11016" width="5.88671875" style="46" customWidth="1"/>
    <col min="11017" max="11017" width="6.5546875" style="46" bestFit="1" customWidth="1"/>
    <col min="11018" max="11018" width="11" style="46" customWidth="1"/>
    <col min="11019" max="11258" width="9.109375" style="46"/>
    <col min="11259" max="11259" width="49.88671875" style="46" customWidth="1"/>
    <col min="11260" max="11260" width="6.44140625" style="46" customWidth="1"/>
    <col min="11261" max="11261" width="6.33203125" style="46" customWidth="1"/>
    <col min="11262" max="11262" width="5.6640625" style="46" customWidth="1"/>
    <col min="11263" max="11263" width="7" style="46" bestFit="1" customWidth="1"/>
    <col min="11264" max="11264" width="11.88671875" style="46" bestFit="1" customWidth="1"/>
    <col min="11265" max="11266" width="6.44140625" style="46" customWidth="1"/>
    <col min="11267" max="11267" width="6" style="46" customWidth="1"/>
    <col min="11268" max="11268" width="6.88671875" style="46" bestFit="1" customWidth="1"/>
    <col min="11269" max="11269" width="10.88671875" style="46" bestFit="1" customWidth="1"/>
    <col min="11270" max="11270" width="6.6640625" style="46" customWidth="1"/>
    <col min="11271" max="11271" width="6.33203125" style="46" customWidth="1"/>
    <col min="11272" max="11272" width="5.88671875" style="46" customWidth="1"/>
    <col min="11273" max="11273" width="6.5546875" style="46" bestFit="1" customWidth="1"/>
    <col min="11274" max="11274" width="11" style="46" customWidth="1"/>
    <col min="11275" max="11514" width="9.109375" style="46"/>
    <col min="11515" max="11515" width="49.88671875" style="46" customWidth="1"/>
    <col min="11516" max="11516" width="6.44140625" style="46" customWidth="1"/>
    <col min="11517" max="11517" width="6.33203125" style="46" customWidth="1"/>
    <col min="11518" max="11518" width="5.6640625" style="46" customWidth="1"/>
    <col min="11519" max="11519" width="7" style="46" bestFit="1" customWidth="1"/>
    <col min="11520" max="11520" width="11.88671875" style="46" bestFit="1" customWidth="1"/>
    <col min="11521" max="11522" width="6.44140625" style="46" customWidth="1"/>
    <col min="11523" max="11523" width="6" style="46" customWidth="1"/>
    <col min="11524" max="11524" width="6.88671875" style="46" bestFit="1" customWidth="1"/>
    <col min="11525" max="11525" width="10.88671875" style="46" bestFit="1" customWidth="1"/>
    <col min="11526" max="11526" width="6.6640625" style="46" customWidth="1"/>
    <col min="11527" max="11527" width="6.33203125" style="46" customWidth="1"/>
    <col min="11528" max="11528" width="5.88671875" style="46" customWidth="1"/>
    <col min="11529" max="11529" width="6.5546875" style="46" bestFit="1" customWidth="1"/>
    <col min="11530" max="11530" width="11" style="46" customWidth="1"/>
    <col min="11531" max="11770" width="9.109375" style="46"/>
    <col min="11771" max="11771" width="49.88671875" style="46" customWidth="1"/>
    <col min="11772" max="11772" width="6.44140625" style="46" customWidth="1"/>
    <col min="11773" max="11773" width="6.33203125" style="46" customWidth="1"/>
    <col min="11774" max="11774" width="5.6640625" style="46" customWidth="1"/>
    <col min="11775" max="11775" width="7" style="46" bestFit="1" customWidth="1"/>
    <col min="11776" max="11776" width="11.88671875" style="46" bestFit="1" customWidth="1"/>
    <col min="11777" max="11778" width="6.44140625" style="46" customWidth="1"/>
    <col min="11779" max="11779" width="6" style="46" customWidth="1"/>
    <col min="11780" max="11780" width="6.88671875" style="46" bestFit="1" customWidth="1"/>
    <col min="11781" max="11781" width="10.88671875" style="46" bestFit="1" customWidth="1"/>
    <col min="11782" max="11782" width="6.6640625" style="46" customWidth="1"/>
    <col min="11783" max="11783" width="6.33203125" style="46" customWidth="1"/>
    <col min="11784" max="11784" width="5.88671875" style="46" customWidth="1"/>
    <col min="11785" max="11785" width="6.5546875" style="46" bestFit="1" customWidth="1"/>
    <col min="11786" max="11786" width="11" style="46" customWidth="1"/>
    <col min="11787" max="12026" width="9.109375" style="46"/>
    <col min="12027" max="12027" width="49.88671875" style="46" customWidth="1"/>
    <col min="12028" max="12028" width="6.44140625" style="46" customWidth="1"/>
    <col min="12029" max="12029" width="6.33203125" style="46" customWidth="1"/>
    <col min="12030" max="12030" width="5.6640625" style="46" customWidth="1"/>
    <col min="12031" max="12031" width="7" style="46" bestFit="1" customWidth="1"/>
    <col min="12032" max="12032" width="11.88671875" style="46" bestFit="1" customWidth="1"/>
    <col min="12033" max="12034" width="6.44140625" style="46" customWidth="1"/>
    <col min="12035" max="12035" width="6" style="46" customWidth="1"/>
    <col min="12036" max="12036" width="6.88671875" style="46" bestFit="1" customWidth="1"/>
    <col min="12037" max="12037" width="10.88671875" style="46" bestFit="1" customWidth="1"/>
    <col min="12038" max="12038" width="6.6640625" style="46" customWidth="1"/>
    <col min="12039" max="12039" width="6.33203125" style="46" customWidth="1"/>
    <col min="12040" max="12040" width="5.88671875" style="46" customWidth="1"/>
    <col min="12041" max="12041" width="6.5546875" style="46" bestFit="1" customWidth="1"/>
    <col min="12042" max="12042" width="11" style="46" customWidth="1"/>
    <col min="12043" max="12282" width="9.109375" style="46"/>
    <col min="12283" max="12283" width="49.88671875" style="46" customWidth="1"/>
    <col min="12284" max="12284" width="6.44140625" style="46" customWidth="1"/>
    <col min="12285" max="12285" width="6.33203125" style="46" customWidth="1"/>
    <col min="12286" max="12286" width="5.6640625" style="46" customWidth="1"/>
    <col min="12287" max="12287" width="7" style="46" bestFit="1" customWidth="1"/>
    <col min="12288" max="12288" width="11.88671875" style="46" bestFit="1" customWidth="1"/>
    <col min="12289" max="12290" width="6.44140625" style="46" customWidth="1"/>
    <col min="12291" max="12291" width="6" style="46" customWidth="1"/>
    <col min="12292" max="12292" width="6.88671875" style="46" bestFit="1" customWidth="1"/>
    <col min="12293" max="12293" width="10.88671875" style="46" bestFit="1" customWidth="1"/>
    <col min="12294" max="12294" width="6.6640625" style="46" customWidth="1"/>
    <col min="12295" max="12295" width="6.33203125" style="46" customWidth="1"/>
    <col min="12296" max="12296" width="5.88671875" style="46" customWidth="1"/>
    <col min="12297" max="12297" width="6.5546875" style="46" bestFit="1" customWidth="1"/>
    <col min="12298" max="12298" width="11" style="46" customWidth="1"/>
    <col min="12299" max="12538" width="9.109375" style="46"/>
    <col min="12539" max="12539" width="49.88671875" style="46" customWidth="1"/>
    <col min="12540" max="12540" width="6.44140625" style="46" customWidth="1"/>
    <col min="12541" max="12541" width="6.33203125" style="46" customWidth="1"/>
    <col min="12542" max="12542" width="5.6640625" style="46" customWidth="1"/>
    <col min="12543" max="12543" width="7" style="46" bestFit="1" customWidth="1"/>
    <col min="12544" max="12544" width="11.88671875" style="46" bestFit="1" customWidth="1"/>
    <col min="12545" max="12546" width="6.44140625" style="46" customWidth="1"/>
    <col min="12547" max="12547" width="6" style="46" customWidth="1"/>
    <col min="12548" max="12548" width="6.88671875" style="46" bestFit="1" customWidth="1"/>
    <col min="12549" max="12549" width="10.88671875" style="46" bestFit="1" customWidth="1"/>
    <col min="12550" max="12550" width="6.6640625" style="46" customWidth="1"/>
    <col min="12551" max="12551" width="6.33203125" style="46" customWidth="1"/>
    <col min="12552" max="12552" width="5.88671875" style="46" customWidth="1"/>
    <col min="12553" max="12553" width="6.5546875" style="46" bestFit="1" customWidth="1"/>
    <col min="12554" max="12554" width="11" style="46" customWidth="1"/>
    <col min="12555" max="12794" width="9.109375" style="46"/>
    <col min="12795" max="12795" width="49.88671875" style="46" customWidth="1"/>
    <col min="12796" max="12796" width="6.44140625" style="46" customWidth="1"/>
    <col min="12797" max="12797" width="6.33203125" style="46" customWidth="1"/>
    <col min="12798" max="12798" width="5.6640625" style="46" customWidth="1"/>
    <col min="12799" max="12799" width="7" style="46" bestFit="1" customWidth="1"/>
    <col min="12800" max="12800" width="11.88671875" style="46" bestFit="1" customWidth="1"/>
    <col min="12801" max="12802" width="6.44140625" style="46" customWidth="1"/>
    <col min="12803" max="12803" width="6" style="46" customWidth="1"/>
    <col min="12804" max="12804" width="6.88671875" style="46" bestFit="1" customWidth="1"/>
    <col min="12805" max="12805" width="10.88671875" style="46" bestFit="1" customWidth="1"/>
    <col min="12806" max="12806" width="6.6640625" style="46" customWidth="1"/>
    <col min="12807" max="12807" width="6.33203125" style="46" customWidth="1"/>
    <col min="12808" max="12808" width="5.88671875" style="46" customWidth="1"/>
    <col min="12809" max="12809" width="6.5546875" style="46" bestFit="1" customWidth="1"/>
    <col min="12810" max="12810" width="11" style="46" customWidth="1"/>
    <col min="12811" max="13050" width="9.109375" style="46"/>
    <col min="13051" max="13051" width="49.88671875" style="46" customWidth="1"/>
    <col min="13052" max="13052" width="6.44140625" style="46" customWidth="1"/>
    <col min="13053" max="13053" width="6.33203125" style="46" customWidth="1"/>
    <col min="13054" max="13054" width="5.6640625" style="46" customWidth="1"/>
    <col min="13055" max="13055" width="7" style="46" bestFit="1" customWidth="1"/>
    <col min="13056" max="13056" width="11.88671875" style="46" bestFit="1" customWidth="1"/>
    <col min="13057" max="13058" width="6.44140625" style="46" customWidth="1"/>
    <col min="13059" max="13059" width="6" style="46" customWidth="1"/>
    <col min="13060" max="13060" width="6.88671875" style="46" bestFit="1" customWidth="1"/>
    <col min="13061" max="13061" width="10.88671875" style="46" bestFit="1" customWidth="1"/>
    <col min="13062" max="13062" width="6.6640625" style="46" customWidth="1"/>
    <col min="13063" max="13063" width="6.33203125" style="46" customWidth="1"/>
    <col min="13064" max="13064" width="5.88671875" style="46" customWidth="1"/>
    <col min="13065" max="13065" width="6.5546875" style="46" bestFit="1" customWidth="1"/>
    <col min="13066" max="13066" width="11" style="46" customWidth="1"/>
    <col min="13067" max="13306" width="9.109375" style="46"/>
    <col min="13307" max="13307" width="49.88671875" style="46" customWidth="1"/>
    <col min="13308" max="13308" width="6.44140625" style="46" customWidth="1"/>
    <col min="13309" max="13309" width="6.33203125" style="46" customWidth="1"/>
    <col min="13310" max="13310" width="5.6640625" style="46" customWidth="1"/>
    <col min="13311" max="13311" width="7" style="46" bestFit="1" customWidth="1"/>
    <col min="13312" max="13312" width="11.88671875" style="46" bestFit="1" customWidth="1"/>
    <col min="13313" max="13314" width="6.44140625" style="46" customWidth="1"/>
    <col min="13315" max="13315" width="6" style="46" customWidth="1"/>
    <col min="13316" max="13316" width="6.88671875" style="46" bestFit="1" customWidth="1"/>
    <col min="13317" max="13317" width="10.88671875" style="46" bestFit="1" customWidth="1"/>
    <col min="13318" max="13318" width="6.6640625" style="46" customWidth="1"/>
    <col min="13319" max="13319" width="6.33203125" style="46" customWidth="1"/>
    <col min="13320" max="13320" width="5.88671875" style="46" customWidth="1"/>
    <col min="13321" max="13321" width="6.5546875" style="46" bestFit="1" customWidth="1"/>
    <col min="13322" max="13322" width="11" style="46" customWidth="1"/>
    <col min="13323" max="13562" width="9.109375" style="46"/>
    <col min="13563" max="13563" width="49.88671875" style="46" customWidth="1"/>
    <col min="13564" max="13564" width="6.44140625" style="46" customWidth="1"/>
    <col min="13565" max="13565" width="6.33203125" style="46" customWidth="1"/>
    <col min="13566" max="13566" width="5.6640625" style="46" customWidth="1"/>
    <col min="13567" max="13567" width="7" style="46" bestFit="1" customWidth="1"/>
    <col min="13568" max="13568" width="11.88671875" style="46" bestFit="1" customWidth="1"/>
    <col min="13569" max="13570" width="6.44140625" style="46" customWidth="1"/>
    <col min="13571" max="13571" width="6" style="46" customWidth="1"/>
    <col min="13572" max="13572" width="6.88671875" style="46" bestFit="1" customWidth="1"/>
    <col min="13573" max="13573" width="10.88671875" style="46" bestFit="1" customWidth="1"/>
    <col min="13574" max="13574" width="6.6640625" style="46" customWidth="1"/>
    <col min="13575" max="13575" width="6.33203125" style="46" customWidth="1"/>
    <col min="13576" max="13576" width="5.88671875" style="46" customWidth="1"/>
    <col min="13577" max="13577" width="6.5546875" style="46" bestFit="1" customWidth="1"/>
    <col min="13578" max="13578" width="11" style="46" customWidth="1"/>
    <col min="13579" max="13818" width="9.109375" style="46"/>
    <col min="13819" max="13819" width="49.88671875" style="46" customWidth="1"/>
    <col min="13820" max="13820" width="6.44140625" style="46" customWidth="1"/>
    <col min="13821" max="13821" width="6.33203125" style="46" customWidth="1"/>
    <col min="13822" max="13822" width="5.6640625" style="46" customWidth="1"/>
    <col min="13823" max="13823" width="7" style="46" bestFit="1" customWidth="1"/>
    <col min="13824" max="13824" width="11.88671875" style="46" bestFit="1" customWidth="1"/>
    <col min="13825" max="13826" width="6.44140625" style="46" customWidth="1"/>
    <col min="13827" max="13827" width="6" style="46" customWidth="1"/>
    <col min="13828" max="13828" width="6.88671875" style="46" bestFit="1" customWidth="1"/>
    <col min="13829" max="13829" width="10.88671875" style="46" bestFit="1" customWidth="1"/>
    <col min="13830" max="13830" width="6.6640625" style="46" customWidth="1"/>
    <col min="13831" max="13831" width="6.33203125" style="46" customWidth="1"/>
    <col min="13832" max="13832" width="5.88671875" style="46" customWidth="1"/>
    <col min="13833" max="13833" width="6.5546875" style="46" bestFit="1" customWidth="1"/>
    <col min="13834" max="13834" width="11" style="46" customWidth="1"/>
    <col min="13835" max="14074" width="9.109375" style="46"/>
    <col min="14075" max="14075" width="49.88671875" style="46" customWidth="1"/>
    <col min="14076" max="14076" width="6.44140625" style="46" customWidth="1"/>
    <col min="14077" max="14077" width="6.33203125" style="46" customWidth="1"/>
    <col min="14078" max="14078" width="5.6640625" style="46" customWidth="1"/>
    <col min="14079" max="14079" width="7" style="46" bestFit="1" customWidth="1"/>
    <col min="14080" max="14080" width="11.88671875" style="46" bestFit="1" customWidth="1"/>
    <col min="14081" max="14082" width="6.44140625" style="46" customWidth="1"/>
    <col min="14083" max="14083" width="6" style="46" customWidth="1"/>
    <col min="14084" max="14084" width="6.88671875" style="46" bestFit="1" customWidth="1"/>
    <col min="14085" max="14085" width="10.88671875" style="46" bestFit="1" customWidth="1"/>
    <col min="14086" max="14086" width="6.6640625" style="46" customWidth="1"/>
    <col min="14087" max="14087" width="6.33203125" style="46" customWidth="1"/>
    <col min="14088" max="14088" width="5.88671875" style="46" customWidth="1"/>
    <col min="14089" max="14089" width="6.5546875" style="46" bestFit="1" customWidth="1"/>
    <col min="14090" max="14090" width="11" style="46" customWidth="1"/>
    <col min="14091" max="14330" width="9.109375" style="46"/>
    <col min="14331" max="14331" width="49.88671875" style="46" customWidth="1"/>
    <col min="14332" max="14332" width="6.44140625" style="46" customWidth="1"/>
    <col min="14333" max="14333" width="6.33203125" style="46" customWidth="1"/>
    <col min="14334" max="14334" width="5.6640625" style="46" customWidth="1"/>
    <col min="14335" max="14335" width="7" style="46" bestFit="1" customWidth="1"/>
    <col min="14336" max="14336" width="11.88671875" style="46" bestFit="1" customWidth="1"/>
    <col min="14337" max="14338" width="6.44140625" style="46" customWidth="1"/>
    <col min="14339" max="14339" width="6" style="46" customWidth="1"/>
    <col min="14340" max="14340" width="6.88671875" style="46" bestFit="1" customWidth="1"/>
    <col min="14341" max="14341" width="10.88671875" style="46" bestFit="1" customWidth="1"/>
    <col min="14342" max="14342" width="6.6640625" style="46" customWidth="1"/>
    <col min="14343" max="14343" width="6.33203125" style="46" customWidth="1"/>
    <col min="14344" max="14344" width="5.88671875" style="46" customWidth="1"/>
    <col min="14345" max="14345" width="6.5546875" style="46" bestFit="1" customWidth="1"/>
    <col min="14346" max="14346" width="11" style="46" customWidth="1"/>
    <col min="14347" max="14586" width="9.109375" style="46"/>
    <col min="14587" max="14587" width="49.88671875" style="46" customWidth="1"/>
    <col min="14588" max="14588" width="6.44140625" style="46" customWidth="1"/>
    <col min="14589" max="14589" width="6.33203125" style="46" customWidth="1"/>
    <col min="14590" max="14590" width="5.6640625" style="46" customWidth="1"/>
    <col min="14591" max="14591" width="7" style="46" bestFit="1" customWidth="1"/>
    <col min="14592" max="14592" width="11.88671875" style="46" bestFit="1" customWidth="1"/>
    <col min="14593" max="14594" width="6.44140625" style="46" customWidth="1"/>
    <col min="14595" max="14595" width="6" style="46" customWidth="1"/>
    <col min="14596" max="14596" width="6.88671875" style="46" bestFit="1" customWidth="1"/>
    <col min="14597" max="14597" width="10.88671875" style="46" bestFit="1" customWidth="1"/>
    <col min="14598" max="14598" width="6.6640625" style="46" customWidth="1"/>
    <col min="14599" max="14599" width="6.33203125" style="46" customWidth="1"/>
    <col min="14600" max="14600" width="5.88671875" style="46" customWidth="1"/>
    <col min="14601" max="14601" width="6.5546875" style="46" bestFit="1" customWidth="1"/>
    <col min="14602" max="14602" width="11" style="46" customWidth="1"/>
    <col min="14603" max="14842" width="9.109375" style="46"/>
    <col min="14843" max="14843" width="49.88671875" style="46" customWidth="1"/>
    <col min="14844" max="14844" width="6.44140625" style="46" customWidth="1"/>
    <col min="14845" max="14845" width="6.33203125" style="46" customWidth="1"/>
    <col min="14846" max="14846" width="5.6640625" style="46" customWidth="1"/>
    <col min="14847" max="14847" width="7" style="46" bestFit="1" customWidth="1"/>
    <col min="14848" max="14848" width="11.88671875" style="46" bestFit="1" customWidth="1"/>
    <col min="14849" max="14850" width="6.44140625" style="46" customWidth="1"/>
    <col min="14851" max="14851" width="6" style="46" customWidth="1"/>
    <col min="14852" max="14852" width="6.88671875" style="46" bestFit="1" customWidth="1"/>
    <col min="14853" max="14853" width="10.88671875" style="46" bestFit="1" customWidth="1"/>
    <col min="14854" max="14854" width="6.6640625" style="46" customWidth="1"/>
    <col min="14855" max="14855" width="6.33203125" style="46" customWidth="1"/>
    <col min="14856" max="14856" width="5.88671875" style="46" customWidth="1"/>
    <col min="14857" max="14857" width="6.5546875" style="46" bestFit="1" customWidth="1"/>
    <col min="14858" max="14858" width="11" style="46" customWidth="1"/>
    <col min="14859" max="15098" width="9.109375" style="46"/>
    <col min="15099" max="15099" width="49.88671875" style="46" customWidth="1"/>
    <col min="15100" max="15100" width="6.44140625" style="46" customWidth="1"/>
    <col min="15101" max="15101" width="6.33203125" style="46" customWidth="1"/>
    <col min="15102" max="15102" width="5.6640625" style="46" customWidth="1"/>
    <col min="15103" max="15103" width="7" style="46" bestFit="1" customWidth="1"/>
    <col min="15104" max="15104" width="11.88671875" style="46" bestFit="1" customWidth="1"/>
    <col min="15105" max="15106" width="6.44140625" style="46" customWidth="1"/>
    <col min="15107" max="15107" width="6" style="46" customWidth="1"/>
    <col min="15108" max="15108" width="6.88671875" style="46" bestFit="1" customWidth="1"/>
    <col min="15109" max="15109" width="10.88671875" style="46" bestFit="1" customWidth="1"/>
    <col min="15110" max="15110" width="6.6640625" style="46" customWidth="1"/>
    <col min="15111" max="15111" width="6.33203125" style="46" customWidth="1"/>
    <col min="15112" max="15112" width="5.88671875" style="46" customWidth="1"/>
    <col min="15113" max="15113" width="6.5546875" style="46" bestFit="1" customWidth="1"/>
    <col min="15114" max="15114" width="11" style="46" customWidth="1"/>
    <col min="15115" max="15354" width="9.109375" style="46"/>
    <col min="15355" max="15355" width="49.88671875" style="46" customWidth="1"/>
    <col min="15356" max="15356" width="6.44140625" style="46" customWidth="1"/>
    <col min="15357" max="15357" width="6.33203125" style="46" customWidth="1"/>
    <col min="15358" max="15358" width="5.6640625" style="46" customWidth="1"/>
    <col min="15359" max="15359" width="7" style="46" bestFit="1" customWidth="1"/>
    <col min="15360" max="15360" width="11.88671875" style="46" bestFit="1" customWidth="1"/>
    <col min="15361" max="15362" width="6.44140625" style="46" customWidth="1"/>
    <col min="15363" max="15363" width="6" style="46" customWidth="1"/>
    <col min="15364" max="15364" width="6.88671875" style="46" bestFit="1" customWidth="1"/>
    <col min="15365" max="15365" width="10.88671875" style="46" bestFit="1" customWidth="1"/>
    <col min="15366" max="15366" width="6.6640625" style="46" customWidth="1"/>
    <col min="15367" max="15367" width="6.33203125" style="46" customWidth="1"/>
    <col min="15368" max="15368" width="5.88671875" style="46" customWidth="1"/>
    <col min="15369" max="15369" width="6.5546875" style="46" bestFit="1" customWidth="1"/>
    <col min="15370" max="15370" width="11" style="46" customWidth="1"/>
    <col min="15371" max="15610" width="9.109375" style="46"/>
    <col min="15611" max="15611" width="49.88671875" style="46" customWidth="1"/>
    <col min="15612" max="15612" width="6.44140625" style="46" customWidth="1"/>
    <col min="15613" max="15613" width="6.33203125" style="46" customWidth="1"/>
    <col min="15614" max="15614" width="5.6640625" style="46" customWidth="1"/>
    <col min="15615" max="15615" width="7" style="46" bestFit="1" customWidth="1"/>
    <col min="15616" max="15616" width="11.88671875" style="46" bestFit="1" customWidth="1"/>
    <col min="15617" max="15618" width="6.44140625" style="46" customWidth="1"/>
    <col min="15619" max="15619" width="6" style="46" customWidth="1"/>
    <col min="15620" max="15620" width="6.88671875" style="46" bestFit="1" customWidth="1"/>
    <col min="15621" max="15621" width="10.88671875" style="46" bestFit="1" customWidth="1"/>
    <col min="15622" max="15622" width="6.6640625" style="46" customWidth="1"/>
    <col min="15623" max="15623" width="6.33203125" style="46" customWidth="1"/>
    <col min="15624" max="15624" width="5.88671875" style="46" customWidth="1"/>
    <col min="15625" max="15625" width="6.5546875" style="46" bestFit="1" customWidth="1"/>
    <col min="15626" max="15626" width="11" style="46" customWidth="1"/>
    <col min="15627" max="15866" width="9.109375" style="46"/>
    <col min="15867" max="15867" width="49.88671875" style="46" customWidth="1"/>
    <col min="15868" max="15868" width="6.44140625" style="46" customWidth="1"/>
    <col min="15869" max="15869" width="6.33203125" style="46" customWidth="1"/>
    <col min="15870" max="15870" width="5.6640625" style="46" customWidth="1"/>
    <col min="15871" max="15871" width="7" style="46" bestFit="1" customWidth="1"/>
    <col min="15872" max="15872" width="11.88671875" style="46" bestFit="1" customWidth="1"/>
    <col min="15873" max="15874" width="6.44140625" style="46" customWidth="1"/>
    <col min="15875" max="15875" width="6" style="46" customWidth="1"/>
    <col min="15876" max="15876" width="6.88671875" style="46" bestFit="1" customWidth="1"/>
    <col min="15877" max="15877" width="10.88671875" style="46" bestFit="1" customWidth="1"/>
    <col min="15878" max="15878" width="6.6640625" style="46" customWidth="1"/>
    <col min="15879" max="15879" width="6.33203125" style="46" customWidth="1"/>
    <col min="15880" max="15880" width="5.88671875" style="46" customWidth="1"/>
    <col min="15881" max="15881" width="6.5546875" style="46" bestFit="1" customWidth="1"/>
    <col min="15882" max="15882" width="11" style="46" customWidth="1"/>
    <col min="15883" max="16122" width="9.109375" style="46"/>
    <col min="16123" max="16123" width="49.88671875" style="46" customWidth="1"/>
    <col min="16124" max="16124" width="6.44140625" style="46" customWidth="1"/>
    <col min="16125" max="16125" width="6.33203125" style="46" customWidth="1"/>
    <col min="16126" max="16126" width="5.6640625" style="46" customWidth="1"/>
    <col min="16127" max="16127" width="7" style="46" bestFit="1" customWidth="1"/>
    <col min="16128" max="16128" width="11.88671875" style="46" bestFit="1" customWidth="1"/>
    <col min="16129" max="16130" width="6.44140625" style="46" customWidth="1"/>
    <col min="16131" max="16131" width="6" style="46" customWidth="1"/>
    <col min="16132" max="16132" width="6.88671875" style="46" bestFit="1" customWidth="1"/>
    <col min="16133" max="16133" width="10.88671875" style="46" bestFit="1" customWidth="1"/>
    <col min="16134" max="16134" width="6.6640625" style="46" customWidth="1"/>
    <col min="16135" max="16135" width="6.33203125" style="46" customWidth="1"/>
    <col min="16136" max="16136" width="5.88671875" style="46" customWidth="1"/>
    <col min="16137" max="16137" width="6.5546875" style="46" bestFit="1" customWidth="1"/>
    <col min="16138" max="16138" width="11" style="46" customWidth="1"/>
    <col min="16139" max="16384" width="9.109375" style="46"/>
  </cols>
  <sheetData>
    <row r="1" spans="1:16" s="45" customFormat="1" ht="13.2" x14ac:dyDescent="0.25">
      <c r="A1" s="477" t="s">
        <v>1138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</row>
    <row r="2" spans="1:16" s="45" customFormat="1" ht="13.2" x14ac:dyDescent="0.25">
      <c r="A2" s="478" t="s">
        <v>1181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175"/>
    </row>
    <row r="3" spans="1:16" s="45" customFormat="1" ht="13.2" x14ac:dyDescent="0.25">
      <c r="A3" s="478" t="s">
        <v>1139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</row>
    <row r="4" spans="1:16" s="45" customFormat="1" ht="13.2" x14ac:dyDescent="0.25">
      <c r="A4" s="478"/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</row>
    <row r="5" spans="1:16" s="45" customFormat="1" ht="9.15" customHeight="1" x14ac:dyDescent="0.25">
      <c r="A5" s="175"/>
      <c r="B5" s="175"/>
      <c r="C5" s="175"/>
      <c r="D5" s="102"/>
      <c r="E5" s="103"/>
      <c r="F5" s="103"/>
      <c r="G5" s="103"/>
      <c r="H5" s="103"/>
      <c r="I5" s="103"/>
      <c r="J5" s="102"/>
      <c r="K5" s="103"/>
      <c r="L5" s="102"/>
      <c r="M5" s="103"/>
      <c r="N5" s="102"/>
      <c r="O5" s="103"/>
    </row>
    <row r="6" spans="1:16" ht="9.15" customHeight="1" x14ac:dyDescent="0.2"/>
    <row r="7" spans="1:16" ht="9.15" customHeight="1" x14ac:dyDescent="0.2"/>
    <row r="8" spans="1:16" ht="11.25" customHeight="1" x14ac:dyDescent="0.2">
      <c r="A8" s="47" t="s">
        <v>27</v>
      </c>
      <c r="B8" s="474" t="s">
        <v>170</v>
      </c>
      <c r="C8" s="476"/>
      <c r="D8" s="496" t="s">
        <v>170</v>
      </c>
      <c r="E8" s="497"/>
      <c r="F8" s="496" t="s">
        <v>170</v>
      </c>
      <c r="G8" s="497"/>
      <c r="H8" s="496" t="s">
        <v>170</v>
      </c>
      <c r="I8" s="497"/>
      <c r="J8" s="496" t="s">
        <v>170</v>
      </c>
      <c r="K8" s="497"/>
      <c r="L8" s="479" t="s">
        <v>170</v>
      </c>
      <c r="M8" s="480"/>
      <c r="N8" s="479" t="s">
        <v>170</v>
      </c>
      <c r="O8" s="480"/>
      <c r="P8" s="48"/>
    </row>
    <row r="9" spans="1:16" ht="10.199999999999999" x14ac:dyDescent="0.2">
      <c r="A9" s="49"/>
      <c r="B9" s="498">
        <v>2016</v>
      </c>
      <c r="C9" s="499"/>
      <c r="D9" s="500">
        <v>2017</v>
      </c>
      <c r="E9" s="500"/>
      <c r="F9" s="501">
        <v>2018</v>
      </c>
      <c r="G9" s="502"/>
      <c r="H9" s="501">
        <v>2019</v>
      </c>
      <c r="I9" s="502"/>
      <c r="J9" s="501">
        <v>2020</v>
      </c>
      <c r="K9" s="502"/>
      <c r="L9" s="503" t="s">
        <v>1182</v>
      </c>
      <c r="M9" s="504"/>
      <c r="N9" s="492" t="s">
        <v>1390</v>
      </c>
      <c r="O9" s="493"/>
    </row>
    <row r="10" spans="1:16" ht="11.4" x14ac:dyDescent="0.2">
      <c r="A10" s="49"/>
      <c r="B10" s="507" t="s">
        <v>32</v>
      </c>
      <c r="C10" s="508"/>
      <c r="D10" s="473" t="s">
        <v>32</v>
      </c>
      <c r="E10" s="473"/>
      <c r="F10" s="472" t="s">
        <v>32</v>
      </c>
      <c r="G10" s="509"/>
      <c r="H10" s="472" t="s">
        <v>32</v>
      </c>
      <c r="I10" s="509"/>
      <c r="J10" s="472" t="s">
        <v>32</v>
      </c>
      <c r="K10" s="509"/>
      <c r="L10" s="472" t="s">
        <v>32</v>
      </c>
      <c r="M10" s="509"/>
      <c r="N10" s="505" t="s">
        <v>32</v>
      </c>
      <c r="O10" s="506"/>
    </row>
    <row r="11" spans="1:16" ht="13.65" customHeight="1" x14ac:dyDescent="0.2">
      <c r="A11" s="64" t="s">
        <v>35</v>
      </c>
      <c r="B11" s="183" t="s">
        <v>36</v>
      </c>
      <c r="C11" s="184" t="s">
        <v>37</v>
      </c>
      <c r="D11" s="185" t="s">
        <v>36</v>
      </c>
      <c r="E11" s="186" t="s">
        <v>37</v>
      </c>
      <c r="F11" s="57" t="s">
        <v>36</v>
      </c>
      <c r="G11" s="168" t="s">
        <v>37</v>
      </c>
      <c r="H11" s="165" t="s">
        <v>36</v>
      </c>
      <c r="I11" s="166" t="s">
        <v>37</v>
      </c>
      <c r="J11" s="165" t="s">
        <v>36</v>
      </c>
      <c r="K11" s="166" t="s">
        <v>37</v>
      </c>
      <c r="L11" s="165" t="s">
        <v>36</v>
      </c>
      <c r="M11" s="166" t="s">
        <v>37</v>
      </c>
      <c r="N11" s="165" t="s">
        <v>36</v>
      </c>
      <c r="O11" s="166" t="s">
        <v>37</v>
      </c>
    </row>
    <row r="12" spans="1:16" s="59" customFormat="1" ht="10.199999999999999" x14ac:dyDescent="0.2">
      <c r="A12" s="58" t="s">
        <v>40</v>
      </c>
      <c r="B12" s="194">
        <v>382609</v>
      </c>
      <c r="C12" s="195">
        <v>9973.73</v>
      </c>
      <c r="D12" s="122">
        <v>378241</v>
      </c>
      <c r="E12" s="231">
        <v>9696.0499999999993</v>
      </c>
      <c r="F12" s="216">
        <v>377035</v>
      </c>
      <c r="G12" s="236">
        <v>9595.75</v>
      </c>
      <c r="H12" s="212">
        <v>375263</v>
      </c>
      <c r="I12" s="290">
        <v>9508.4</v>
      </c>
      <c r="J12" s="212">
        <v>343716</v>
      </c>
      <c r="K12" s="290">
        <v>8760.08</v>
      </c>
      <c r="L12" s="318">
        <f>J12/H12</f>
        <v>0.91593362521751409</v>
      </c>
      <c r="M12" s="319">
        <f>K12/I12</f>
        <v>0.92129906188212529</v>
      </c>
      <c r="N12" s="344">
        <f t="shared" ref="N12:O27" si="0">J12-H12</f>
        <v>-31547</v>
      </c>
      <c r="O12" s="345">
        <f t="shared" si="0"/>
        <v>-748.31999999999971</v>
      </c>
    </row>
    <row r="13" spans="1:16" s="59" customFormat="1" ht="11.25" customHeight="1" x14ac:dyDescent="0.2">
      <c r="A13" s="60" t="s">
        <v>41</v>
      </c>
      <c r="B13" s="196">
        <v>310787</v>
      </c>
      <c r="C13" s="197">
        <v>7498.6</v>
      </c>
      <c r="D13" s="191">
        <v>308167</v>
      </c>
      <c r="E13" s="232">
        <v>7268.61</v>
      </c>
      <c r="F13" s="216">
        <v>308141</v>
      </c>
      <c r="G13" s="236">
        <v>7205.67</v>
      </c>
      <c r="H13" s="216">
        <v>306996</v>
      </c>
      <c r="I13" s="236">
        <v>7132.33</v>
      </c>
      <c r="J13" s="216">
        <v>277629</v>
      </c>
      <c r="K13" s="236">
        <v>6444.93</v>
      </c>
      <c r="L13" s="320">
        <f>J13/H13</f>
        <v>0.90434077316968298</v>
      </c>
      <c r="M13" s="321">
        <f>K13/I13</f>
        <v>0.90362195804176204</v>
      </c>
      <c r="N13" s="346">
        <f t="shared" si="0"/>
        <v>-29367</v>
      </c>
      <c r="O13" s="347">
        <f t="shared" si="0"/>
        <v>-687.39999999999964</v>
      </c>
    </row>
    <row r="14" spans="1:16" ht="6" customHeight="1" x14ac:dyDescent="0.2">
      <c r="A14" s="61"/>
      <c r="B14" s="61"/>
      <c r="C14" s="188"/>
      <c r="D14" s="131"/>
      <c r="E14" s="130"/>
      <c r="F14" s="237"/>
      <c r="G14" s="187"/>
      <c r="H14" s="237"/>
      <c r="I14" s="187"/>
      <c r="J14" s="322"/>
      <c r="K14" s="187"/>
      <c r="L14" s="322"/>
      <c r="M14" s="187"/>
      <c r="N14" s="322"/>
      <c r="O14" s="187"/>
    </row>
    <row r="15" spans="1:16" ht="12" customHeight="1" x14ac:dyDescent="0.2">
      <c r="A15" s="62" t="s">
        <v>42</v>
      </c>
      <c r="B15" s="198">
        <v>26166</v>
      </c>
      <c r="C15" s="199">
        <v>606.61</v>
      </c>
      <c r="D15" s="193">
        <v>28901</v>
      </c>
      <c r="E15" s="233">
        <v>651.64</v>
      </c>
      <c r="F15" s="216">
        <v>30407</v>
      </c>
      <c r="G15" s="236">
        <v>682.63</v>
      </c>
      <c r="H15" s="216">
        <v>32025</v>
      </c>
      <c r="I15" s="236">
        <v>712.65</v>
      </c>
      <c r="J15" s="216">
        <v>30612</v>
      </c>
      <c r="K15" s="236">
        <v>672.42</v>
      </c>
      <c r="L15" s="320">
        <f t="shared" ref="L15:M59" si="1">J15/H15</f>
        <v>0.95587822014051527</v>
      </c>
      <c r="M15" s="321">
        <f t="shared" si="1"/>
        <v>0.94354872658387701</v>
      </c>
      <c r="N15" s="346">
        <f t="shared" ref="N15:O59" si="2">J15-H15</f>
        <v>-1413</v>
      </c>
      <c r="O15" s="347">
        <f t="shared" si="0"/>
        <v>-40.230000000000018</v>
      </c>
    </row>
    <row r="16" spans="1:16" ht="12" customHeight="1" x14ac:dyDescent="0.2">
      <c r="A16" s="63" t="s">
        <v>43</v>
      </c>
      <c r="B16" s="200">
        <v>2756</v>
      </c>
      <c r="C16" s="201">
        <v>67.33</v>
      </c>
      <c r="D16" s="111">
        <v>2616</v>
      </c>
      <c r="E16" s="234">
        <v>63.98</v>
      </c>
      <c r="F16" s="216">
        <v>2547</v>
      </c>
      <c r="G16" s="236">
        <v>61.87</v>
      </c>
      <c r="H16" s="216">
        <v>2091</v>
      </c>
      <c r="I16" s="236">
        <v>50.2</v>
      </c>
      <c r="J16" s="216">
        <v>1350</v>
      </c>
      <c r="K16" s="236">
        <v>31.6</v>
      </c>
      <c r="L16" s="320">
        <f t="shared" si="1"/>
        <v>0.64562410329985653</v>
      </c>
      <c r="M16" s="321">
        <f t="shared" si="1"/>
        <v>0.62948207171314741</v>
      </c>
      <c r="N16" s="346">
        <f t="shared" si="2"/>
        <v>-741</v>
      </c>
      <c r="O16" s="347">
        <f t="shared" si="0"/>
        <v>-18.600000000000001</v>
      </c>
    </row>
    <row r="17" spans="1:15" ht="12" customHeight="1" x14ac:dyDescent="0.2">
      <c r="A17" s="64" t="s">
        <v>44</v>
      </c>
      <c r="B17" s="200">
        <v>21044</v>
      </c>
      <c r="C17" s="201">
        <v>477.38</v>
      </c>
      <c r="D17" s="111">
        <v>24118</v>
      </c>
      <c r="E17" s="234">
        <v>532.02</v>
      </c>
      <c r="F17" s="216">
        <v>25866</v>
      </c>
      <c r="G17" s="236">
        <v>569.75</v>
      </c>
      <c r="H17" s="216">
        <v>27951</v>
      </c>
      <c r="I17" s="236">
        <v>612.04</v>
      </c>
      <c r="J17" s="216">
        <v>27886</v>
      </c>
      <c r="K17" s="236">
        <v>606.39</v>
      </c>
      <c r="L17" s="320">
        <f t="shared" si="1"/>
        <v>0.99767450180673323</v>
      </c>
      <c r="M17" s="321">
        <f t="shared" si="1"/>
        <v>0.99076857721717537</v>
      </c>
      <c r="N17" s="346">
        <f t="shared" si="2"/>
        <v>-65</v>
      </c>
      <c r="O17" s="347">
        <f t="shared" si="0"/>
        <v>-5.6499999999999773</v>
      </c>
    </row>
    <row r="18" spans="1:15" ht="12" customHeight="1" x14ac:dyDescent="0.2">
      <c r="A18" s="64" t="s">
        <v>45</v>
      </c>
      <c r="B18" s="200">
        <v>242</v>
      </c>
      <c r="C18" s="201">
        <v>6.28</v>
      </c>
      <c r="D18" s="111">
        <v>243</v>
      </c>
      <c r="E18" s="234">
        <v>6.41</v>
      </c>
      <c r="F18" s="216">
        <v>202</v>
      </c>
      <c r="G18" s="236">
        <v>5.23</v>
      </c>
      <c r="H18" s="216">
        <v>145</v>
      </c>
      <c r="I18" s="236">
        <v>3.8</v>
      </c>
      <c r="J18" s="216">
        <v>100</v>
      </c>
      <c r="K18" s="236">
        <v>2.7</v>
      </c>
      <c r="L18" s="320">
        <f t="shared" si="1"/>
        <v>0.68965517241379315</v>
      </c>
      <c r="M18" s="321">
        <f t="shared" si="1"/>
        <v>0.71052631578947378</v>
      </c>
      <c r="N18" s="346">
        <f t="shared" si="2"/>
        <v>-45</v>
      </c>
      <c r="O18" s="347">
        <f t="shared" si="0"/>
        <v>-1.0999999999999996</v>
      </c>
    </row>
    <row r="19" spans="1:15" ht="12" customHeight="1" x14ac:dyDescent="0.2">
      <c r="A19" s="62" t="s">
        <v>46</v>
      </c>
      <c r="B19" s="200">
        <v>15131</v>
      </c>
      <c r="C19" s="201">
        <v>351.06</v>
      </c>
      <c r="D19" s="111">
        <v>14717</v>
      </c>
      <c r="E19" s="234">
        <v>334.4</v>
      </c>
      <c r="F19" s="216">
        <v>14236</v>
      </c>
      <c r="G19" s="236">
        <v>319.38</v>
      </c>
      <c r="H19" s="216">
        <v>13970</v>
      </c>
      <c r="I19" s="236">
        <v>310.26</v>
      </c>
      <c r="J19" s="216">
        <v>12605</v>
      </c>
      <c r="K19" s="236">
        <v>277.45</v>
      </c>
      <c r="L19" s="320">
        <f t="shared" si="1"/>
        <v>0.90229062276306371</v>
      </c>
      <c r="M19" s="321">
        <f t="shared" si="1"/>
        <v>0.89424998388448396</v>
      </c>
      <c r="N19" s="346">
        <f t="shared" si="2"/>
        <v>-1365</v>
      </c>
      <c r="O19" s="347">
        <f t="shared" si="0"/>
        <v>-32.81</v>
      </c>
    </row>
    <row r="20" spans="1:15" ht="12" customHeight="1" x14ac:dyDescent="0.2">
      <c r="A20" s="64" t="s">
        <v>47</v>
      </c>
      <c r="B20" s="200">
        <v>12308</v>
      </c>
      <c r="C20" s="201">
        <v>275.64999999999998</v>
      </c>
      <c r="D20" s="111">
        <v>12136</v>
      </c>
      <c r="E20" s="234">
        <v>265.66000000000003</v>
      </c>
      <c r="F20" s="216">
        <v>11925</v>
      </c>
      <c r="G20" s="236">
        <v>258.52</v>
      </c>
      <c r="H20" s="216">
        <v>11689</v>
      </c>
      <c r="I20" s="236">
        <v>250.95</v>
      </c>
      <c r="J20" s="216">
        <v>10679</v>
      </c>
      <c r="K20" s="236">
        <v>226.79</v>
      </c>
      <c r="L20" s="320">
        <f t="shared" si="1"/>
        <v>0.91359397724356228</v>
      </c>
      <c r="M20" s="321">
        <f t="shared" si="1"/>
        <v>0.90372584180115567</v>
      </c>
      <c r="N20" s="346">
        <f t="shared" si="2"/>
        <v>-1010</v>
      </c>
      <c r="O20" s="347">
        <f t="shared" si="0"/>
        <v>-24.159999999999997</v>
      </c>
    </row>
    <row r="21" spans="1:15" ht="12" customHeight="1" x14ac:dyDescent="0.2">
      <c r="A21" s="65" t="s">
        <v>48</v>
      </c>
      <c r="B21" s="200">
        <v>1335</v>
      </c>
      <c r="C21" s="201">
        <v>29.62</v>
      </c>
      <c r="D21" s="111">
        <v>1278</v>
      </c>
      <c r="E21" s="234">
        <v>27.73</v>
      </c>
      <c r="F21" s="216">
        <v>1306</v>
      </c>
      <c r="G21" s="236">
        <v>28.15</v>
      </c>
      <c r="H21" s="216">
        <v>1289</v>
      </c>
      <c r="I21" s="236">
        <v>27.57</v>
      </c>
      <c r="J21" s="216">
        <v>1157</v>
      </c>
      <c r="K21" s="236">
        <v>24.32</v>
      </c>
      <c r="L21" s="320">
        <f t="shared" si="1"/>
        <v>0.89759503491078352</v>
      </c>
      <c r="M21" s="321">
        <f t="shared" si="1"/>
        <v>0.8821182444686253</v>
      </c>
      <c r="N21" s="346">
        <f t="shared" si="2"/>
        <v>-132</v>
      </c>
      <c r="O21" s="347">
        <f t="shared" si="0"/>
        <v>-3.25</v>
      </c>
    </row>
    <row r="22" spans="1:15" ht="12" customHeight="1" x14ac:dyDescent="0.2">
      <c r="A22" s="65" t="s">
        <v>49</v>
      </c>
      <c r="B22" s="200">
        <v>446</v>
      </c>
      <c r="C22" s="201">
        <v>9.5399999999999991</v>
      </c>
      <c r="D22" s="111">
        <v>419</v>
      </c>
      <c r="E22" s="234">
        <v>8.98</v>
      </c>
      <c r="F22" s="216">
        <v>434</v>
      </c>
      <c r="G22" s="236">
        <v>9.09</v>
      </c>
      <c r="H22" s="216">
        <v>394</v>
      </c>
      <c r="I22" s="236">
        <v>8.06</v>
      </c>
      <c r="J22" s="216">
        <v>427</v>
      </c>
      <c r="K22" s="236">
        <v>8.75</v>
      </c>
      <c r="L22" s="320">
        <f t="shared" si="1"/>
        <v>1.0837563451776651</v>
      </c>
      <c r="M22" s="321">
        <f t="shared" si="1"/>
        <v>1.0856079404466501</v>
      </c>
      <c r="N22" s="346">
        <f t="shared" si="2"/>
        <v>33</v>
      </c>
      <c r="O22" s="347">
        <f t="shared" si="0"/>
        <v>0.6899999999999995</v>
      </c>
    </row>
    <row r="23" spans="1:15" ht="12.75" customHeight="1" x14ac:dyDescent="0.2">
      <c r="A23" s="65" t="s">
        <v>50</v>
      </c>
      <c r="B23" s="200">
        <v>1554</v>
      </c>
      <c r="C23" s="201">
        <v>33.78</v>
      </c>
      <c r="D23" s="111">
        <v>1417</v>
      </c>
      <c r="E23" s="234">
        <v>29.55</v>
      </c>
      <c r="F23" s="216">
        <v>1341</v>
      </c>
      <c r="G23" s="236">
        <v>27.63</v>
      </c>
      <c r="H23" s="216">
        <v>1369</v>
      </c>
      <c r="I23" s="236">
        <v>27.83</v>
      </c>
      <c r="J23" s="216">
        <v>1187</v>
      </c>
      <c r="K23" s="236">
        <v>23.41</v>
      </c>
      <c r="L23" s="320">
        <f t="shared" si="1"/>
        <v>0.86705624543462378</v>
      </c>
      <c r="M23" s="321">
        <f t="shared" si="1"/>
        <v>0.84117858426158831</v>
      </c>
      <c r="N23" s="346">
        <f t="shared" si="2"/>
        <v>-182</v>
      </c>
      <c r="O23" s="347">
        <f t="shared" si="0"/>
        <v>-4.4199999999999982</v>
      </c>
    </row>
    <row r="24" spans="1:15" ht="13.5" customHeight="1" x14ac:dyDescent="0.2">
      <c r="A24" s="65" t="s">
        <v>51</v>
      </c>
      <c r="B24" s="200">
        <v>903</v>
      </c>
      <c r="C24" s="201">
        <v>21.9</v>
      </c>
      <c r="D24" s="111">
        <v>893</v>
      </c>
      <c r="E24" s="234">
        <v>21.53</v>
      </c>
      <c r="F24" s="216">
        <v>744</v>
      </c>
      <c r="G24" s="236">
        <v>17.989999999999998</v>
      </c>
      <c r="H24" s="216">
        <v>700</v>
      </c>
      <c r="I24" s="236">
        <v>17.309999999999999</v>
      </c>
      <c r="J24" s="216">
        <v>629</v>
      </c>
      <c r="K24" s="236">
        <v>15.28</v>
      </c>
      <c r="L24" s="320">
        <f t="shared" si="1"/>
        <v>0.89857142857142858</v>
      </c>
      <c r="M24" s="321">
        <f t="shared" si="1"/>
        <v>0.88272674754477187</v>
      </c>
      <c r="N24" s="346">
        <f t="shared" si="2"/>
        <v>-71</v>
      </c>
      <c r="O24" s="347">
        <f t="shared" si="0"/>
        <v>-2.0299999999999994</v>
      </c>
    </row>
    <row r="25" spans="1:15" ht="12" customHeight="1" x14ac:dyDescent="0.2">
      <c r="A25" s="65" t="s">
        <v>53</v>
      </c>
      <c r="B25" s="200">
        <v>733</v>
      </c>
      <c r="C25" s="201">
        <v>14.25</v>
      </c>
      <c r="D25" s="111">
        <v>825</v>
      </c>
      <c r="E25" s="234">
        <v>15.75</v>
      </c>
      <c r="F25" s="216">
        <v>719</v>
      </c>
      <c r="G25" s="236">
        <v>13.67</v>
      </c>
      <c r="H25" s="216">
        <v>605</v>
      </c>
      <c r="I25" s="236">
        <v>11.26</v>
      </c>
      <c r="J25" s="216">
        <v>572</v>
      </c>
      <c r="K25" s="236">
        <v>10.63</v>
      </c>
      <c r="L25" s="320">
        <f t="shared" si="1"/>
        <v>0.94545454545454544</v>
      </c>
      <c r="M25" s="321">
        <f t="shared" si="1"/>
        <v>0.94404973357015998</v>
      </c>
      <c r="N25" s="346">
        <f t="shared" si="2"/>
        <v>-33</v>
      </c>
      <c r="O25" s="347">
        <f t="shared" si="0"/>
        <v>-0.62999999999999901</v>
      </c>
    </row>
    <row r="26" spans="1:15" ht="12" customHeight="1" x14ac:dyDescent="0.2">
      <c r="A26" s="65" t="s">
        <v>54</v>
      </c>
      <c r="B26" s="200">
        <v>534</v>
      </c>
      <c r="C26" s="201">
        <v>11.79</v>
      </c>
      <c r="D26" s="111">
        <v>527</v>
      </c>
      <c r="E26" s="234">
        <v>11.52</v>
      </c>
      <c r="F26" s="216">
        <v>495</v>
      </c>
      <c r="G26" s="236">
        <v>10.79</v>
      </c>
      <c r="H26" s="216">
        <v>547</v>
      </c>
      <c r="I26" s="236">
        <v>11.96</v>
      </c>
      <c r="J26" s="216">
        <v>468</v>
      </c>
      <c r="K26" s="236">
        <v>10.23</v>
      </c>
      <c r="L26" s="320">
        <f t="shared" si="1"/>
        <v>0.8555758683729433</v>
      </c>
      <c r="M26" s="321">
        <f t="shared" si="1"/>
        <v>0.8553511705685618</v>
      </c>
      <c r="N26" s="346">
        <f t="shared" si="2"/>
        <v>-79</v>
      </c>
      <c r="O26" s="347">
        <f t="shared" si="0"/>
        <v>-1.7300000000000004</v>
      </c>
    </row>
    <row r="27" spans="1:15" ht="12" customHeight="1" x14ac:dyDescent="0.2">
      <c r="A27" s="65" t="s">
        <v>55</v>
      </c>
      <c r="B27" s="200">
        <v>335</v>
      </c>
      <c r="C27" s="201">
        <v>7.23</v>
      </c>
      <c r="D27" s="111">
        <v>305</v>
      </c>
      <c r="E27" s="234">
        <v>6.37</v>
      </c>
      <c r="F27" s="216">
        <v>344</v>
      </c>
      <c r="G27" s="236">
        <v>7.24</v>
      </c>
      <c r="H27" s="216">
        <v>350</v>
      </c>
      <c r="I27" s="236">
        <v>7.24</v>
      </c>
      <c r="J27" s="216">
        <v>315</v>
      </c>
      <c r="K27" s="236">
        <v>6.34</v>
      </c>
      <c r="L27" s="320">
        <f t="shared" si="1"/>
        <v>0.9</v>
      </c>
      <c r="M27" s="321">
        <f t="shared" si="1"/>
        <v>0.87569060773480656</v>
      </c>
      <c r="N27" s="346">
        <f t="shared" si="2"/>
        <v>-35</v>
      </c>
      <c r="O27" s="347">
        <f t="shared" si="0"/>
        <v>-0.90000000000000036</v>
      </c>
    </row>
    <row r="28" spans="1:15" ht="12" customHeight="1" x14ac:dyDescent="0.2">
      <c r="A28" s="65" t="s">
        <v>56</v>
      </c>
      <c r="B28" s="200">
        <v>989</v>
      </c>
      <c r="C28" s="201">
        <v>22.86</v>
      </c>
      <c r="D28" s="111">
        <v>926</v>
      </c>
      <c r="E28" s="234">
        <v>20.79</v>
      </c>
      <c r="F28" s="216">
        <v>1044</v>
      </c>
      <c r="G28" s="236">
        <v>23.18</v>
      </c>
      <c r="H28" s="216">
        <v>1062</v>
      </c>
      <c r="I28" s="236">
        <v>23.48</v>
      </c>
      <c r="J28" s="216">
        <v>950</v>
      </c>
      <c r="K28" s="236">
        <v>20.82</v>
      </c>
      <c r="L28" s="320">
        <f t="shared" si="1"/>
        <v>0.89453860640301319</v>
      </c>
      <c r="M28" s="321">
        <f t="shared" si="1"/>
        <v>0.88671209540034068</v>
      </c>
      <c r="N28" s="346">
        <f t="shared" si="2"/>
        <v>-112</v>
      </c>
      <c r="O28" s="347">
        <f t="shared" si="2"/>
        <v>-2.66</v>
      </c>
    </row>
    <row r="29" spans="1:15" ht="12" customHeight="1" x14ac:dyDescent="0.2">
      <c r="A29" s="65" t="s">
        <v>57</v>
      </c>
      <c r="B29" s="200">
        <v>435</v>
      </c>
      <c r="C29" s="201">
        <v>10.55</v>
      </c>
      <c r="D29" s="111">
        <v>390</v>
      </c>
      <c r="E29" s="234">
        <v>9.41</v>
      </c>
      <c r="F29" s="216">
        <v>476</v>
      </c>
      <c r="G29" s="236">
        <v>11.21</v>
      </c>
      <c r="H29" s="216">
        <v>477</v>
      </c>
      <c r="I29" s="236">
        <v>11.03</v>
      </c>
      <c r="J29" s="216">
        <v>462</v>
      </c>
      <c r="K29" s="236">
        <v>10.74</v>
      </c>
      <c r="L29" s="320">
        <f t="shared" si="1"/>
        <v>0.96855345911949686</v>
      </c>
      <c r="M29" s="321">
        <f t="shared" si="1"/>
        <v>0.97370806890299189</v>
      </c>
      <c r="N29" s="346">
        <f t="shared" si="2"/>
        <v>-15</v>
      </c>
      <c r="O29" s="347">
        <f t="shared" si="2"/>
        <v>-0.28999999999999915</v>
      </c>
    </row>
    <row r="30" spans="1:15" ht="12" customHeight="1" x14ac:dyDescent="0.2">
      <c r="A30" s="65" t="s">
        <v>58</v>
      </c>
      <c r="B30" s="200">
        <v>396</v>
      </c>
      <c r="C30" s="201">
        <v>8.98</v>
      </c>
      <c r="D30" s="111">
        <v>406</v>
      </c>
      <c r="E30" s="234">
        <v>9.08</v>
      </c>
      <c r="F30" s="216">
        <v>403</v>
      </c>
      <c r="G30" s="236">
        <v>9.01</v>
      </c>
      <c r="H30" s="216">
        <v>430</v>
      </c>
      <c r="I30" s="236">
        <v>9.34</v>
      </c>
      <c r="J30" s="216">
        <v>410</v>
      </c>
      <c r="K30" s="236">
        <v>9.1</v>
      </c>
      <c r="L30" s="320">
        <f t="shared" si="1"/>
        <v>0.95348837209302328</v>
      </c>
      <c r="M30" s="321">
        <f t="shared" si="1"/>
        <v>0.97430406852248397</v>
      </c>
      <c r="N30" s="346">
        <f t="shared" si="2"/>
        <v>-20</v>
      </c>
      <c r="O30" s="347">
        <f t="shared" si="2"/>
        <v>-0.24000000000000021</v>
      </c>
    </row>
    <row r="31" spans="1:15" ht="12" customHeight="1" x14ac:dyDescent="0.2">
      <c r="A31" s="65" t="s">
        <v>59</v>
      </c>
      <c r="B31" s="200">
        <v>402</v>
      </c>
      <c r="C31" s="201">
        <v>9.9700000000000006</v>
      </c>
      <c r="D31" s="111">
        <v>453</v>
      </c>
      <c r="E31" s="234">
        <v>11.06</v>
      </c>
      <c r="F31" s="216">
        <v>434</v>
      </c>
      <c r="G31" s="236">
        <v>10.15</v>
      </c>
      <c r="H31" s="216">
        <v>435</v>
      </c>
      <c r="I31" s="236">
        <v>10.199999999999999</v>
      </c>
      <c r="J31" s="216">
        <v>399</v>
      </c>
      <c r="K31" s="236">
        <v>9.5</v>
      </c>
      <c r="L31" s="320">
        <f t="shared" si="1"/>
        <v>0.91724137931034477</v>
      </c>
      <c r="M31" s="321">
        <f t="shared" si="1"/>
        <v>0.93137254901960786</v>
      </c>
      <c r="N31" s="346">
        <f t="shared" si="2"/>
        <v>-36</v>
      </c>
      <c r="O31" s="347">
        <f t="shared" si="2"/>
        <v>-0.69999999999999929</v>
      </c>
    </row>
    <row r="32" spans="1:15" ht="12" customHeight="1" x14ac:dyDescent="0.2">
      <c r="A32" s="65" t="s">
        <v>60</v>
      </c>
      <c r="B32" s="200">
        <v>234</v>
      </c>
      <c r="C32" s="201">
        <v>5.86</v>
      </c>
      <c r="D32" s="111">
        <v>229</v>
      </c>
      <c r="E32" s="234">
        <v>5.9</v>
      </c>
      <c r="F32" s="216">
        <v>171</v>
      </c>
      <c r="G32" s="236">
        <v>4.3600000000000003</v>
      </c>
      <c r="H32" s="216">
        <v>187</v>
      </c>
      <c r="I32" s="236">
        <v>4.53</v>
      </c>
      <c r="J32" s="216">
        <v>142</v>
      </c>
      <c r="K32" s="236">
        <v>3.76</v>
      </c>
      <c r="L32" s="320">
        <f t="shared" si="1"/>
        <v>0.75935828877005351</v>
      </c>
      <c r="M32" s="321">
        <f t="shared" si="1"/>
        <v>0.83002207505518755</v>
      </c>
      <c r="N32" s="346">
        <f t="shared" si="2"/>
        <v>-45</v>
      </c>
      <c r="O32" s="347">
        <f t="shared" si="2"/>
        <v>-0.77000000000000046</v>
      </c>
    </row>
    <row r="33" spans="1:15" ht="12" customHeight="1" x14ac:dyDescent="0.2">
      <c r="A33" s="64" t="s">
        <v>61</v>
      </c>
      <c r="B33" s="200">
        <v>2269</v>
      </c>
      <c r="C33" s="201">
        <v>62.05</v>
      </c>
      <c r="D33" s="111">
        <v>2067</v>
      </c>
      <c r="E33" s="234">
        <v>56.2</v>
      </c>
      <c r="F33" s="216">
        <v>1832</v>
      </c>
      <c r="G33" s="236">
        <v>49.61</v>
      </c>
      <c r="H33" s="216">
        <v>1816</v>
      </c>
      <c r="I33" s="236">
        <v>48.46</v>
      </c>
      <c r="J33" s="216">
        <v>1529</v>
      </c>
      <c r="K33" s="236">
        <v>41.12</v>
      </c>
      <c r="L33" s="320">
        <f t="shared" si="1"/>
        <v>0.84196035242290745</v>
      </c>
      <c r="M33" s="321">
        <f t="shared" si="1"/>
        <v>0.848534874122988</v>
      </c>
      <c r="N33" s="346">
        <f t="shared" si="2"/>
        <v>-287</v>
      </c>
      <c r="O33" s="347">
        <f t="shared" si="2"/>
        <v>-7.3400000000000034</v>
      </c>
    </row>
    <row r="34" spans="1:15" ht="12" customHeight="1" x14ac:dyDescent="0.2">
      <c r="A34" s="62" t="s">
        <v>62</v>
      </c>
      <c r="B34" s="200">
        <v>4892</v>
      </c>
      <c r="C34" s="201">
        <v>125.22</v>
      </c>
      <c r="D34" s="111">
        <v>4872</v>
      </c>
      <c r="E34" s="234">
        <v>122.97</v>
      </c>
      <c r="F34" s="216">
        <v>5099</v>
      </c>
      <c r="G34" s="236">
        <v>127.68</v>
      </c>
      <c r="H34" s="216">
        <v>4900</v>
      </c>
      <c r="I34" s="236">
        <v>121.29</v>
      </c>
      <c r="J34" s="216">
        <v>4212</v>
      </c>
      <c r="K34" s="236">
        <v>103.38</v>
      </c>
      <c r="L34" s="320">
        <f t="shared" si="1"/>
        <v>0.85959183673469386</v>
      </c>
      <c r="M34" s="321">
        <f t="shared" si="1"/>
        <v>0.85233737323769465</v>
      </c>
      <c r="N34" s="346">
        <f t="shared" si="2"/>
        <v>-688</v>
      </c>
      <c r="O34" s="347">
        <f t="shared" si="2"/>
        <v>-17.910000000000011</v>
      </c>
    </row>
    <row r="35" spans="1:15" ht="12" customHeight="1" x14ac:dyDescent="0.2">
      <c r="A35" s="64" t="s">
        <v>63</v>
      </c>
      <c r="B35" s="200">
        <v>3541</v>
      </c>
      <c r="C35" s="201">
        <v>90.97</v>
      </c>
      <c r="D35" s="111">
        <v>3413</v>
      </c>
      <c r="E35" s="234">
        <v>86.58</v>
      </c>
      <c r="F35" s="216">
        <v>3431</v>
      </c>
      <c r="G35" s="236">
        <v>86.25</v>
      </c>
      <c r="H35" s="216">
        <v>3225</v>
      </c>
      <c r="I35" s="236">
        <v>80.430000000000007</v>
      </c>
      <c r="J35" s="216">
        <v>2888</v>
      </c>
      <c r="K35" s="236">
        <v>71.489999999999995</v>
      </c>
      <c r="L35" s="320">
        <f t="shared" si="1"/>
        <v>0.89550387596899228</v>
      </c>
      <c r="M35" s="321">
        <f t="shared" si="1"/>
        <v>0.88884744498321511</v>
      </c>
      <c r="N35" s="346">
        <f t="shared" si="2"/>
        <v>-337</v>
      </c>
      <c r="O35" s="347">
        <f t="shared" si="2"/>
        <v>-8.9400000000000119</v>
      </c>
    </row>
    <row r="36" spans="1:15" ht="12" customHeight="1" x14ac:dyDescent="0.2">
      <c r="A36" s="62" t="s">
        <v>64</v>
      </c>
      <c r="B36" s="200">
        <v>14192</v>
      </c>
      <c r="C36" s="201">
        <v>362.63</v>
      </c>
      <c r="D36" s="111">
        <v>14237</v>
      </c>
      <c r="E36" s="234">
        <v>355.29</v>
      </c>
      <c r="F36" s="216">
        <v>14640</v>
      </c>
      <c r="G36" s="236">
        <v>363.73</v>
      </c>
      <c r="H36" s="216">
        <v>15272</v>
      </c>
      <c r="I36" s="236">
        <v>379.15</v>
      </c>
      <c r="J36" s="216">
        <v>14270</v>
      </c>
      <c r="K36" s="236">
        <v>352.08</v>
      </c>
      <c r="L36" s="320">
        <f t="shared" si="1"/>
        <v>0.93438973284442117</v>
      </c>
      <c r="M36" s="321">
        <f t="shared" si="1"/>
        <v>0.92860345509692732</v>
      </c>
      <c r="N36" s="346">
        <f t="shared" si="2"/>
        <v>-1002</v>
      </c>
      <c r="O36" s="347">
        <f t="shared" si="2"/>
        <v>-27.069999999999993</v>
      </c>
    </row>
    <row r="37" spans="1:15" ht="12" customHeight="1" x14ac:dyDescent="0.2">
      <c r="A37" s="65" t="s">
        <v>65</v>
      </c>
      <c r="B37" s="200">
        <v>5919</v>
      </c>
      <c r="C37" s="201">
        <v>149.72999999999999</v>
      </c>
      <c r="D37" s="111">
        <v>6157</v>
      </c>
      <c r="E37" s="234">
        <v>150.4</v>
      </c>
      <c r="F37" s="216">
        <v>6512</v>
      </c>
      <c r="G37" s="236">
        <v>158.81</v>
      </c>
      <c r="H37" s="216">
        <v>6740</v>
      </c>
      <c r="I37" s="236">
        <v>162.96</v>
      </c>
      <c r="J37" s="216">
        <v>6527</v>
      </c>
      <c r="K37" s="236">
        <v>158.86000000000001</v>
      </c>
      <c r="L37" s="320">
        <f t="shared" si="1"/>
        <v>0.96839762611275959</v>
      </c>
      <c r="M37" s="321">
        <f t="shared" si="1"/>
        <v>0.97484045164457545</v>
      </c>
      <c r="N37" s="346">
        <f t="shared" si="2"/>
        <v>-213</v>
      </c>
      <c r="O37" s="347">
        <f t="shared" si="2"/>
        <v>-4.0999999999999943</v>
      </c>
    </row>
    <row r="38" spans="1:15" ht="12" customHeight="1" x14ac:dyDescent="0.2">
      <c r="A38" s="65" t="s">
        <v>66</v>
      </c>
      <c r="B38" s="200">
        <v>2597</v>
      </c>
      <c r="C38" s="201">
        <v>74.91</v>
      </c>
      <c r="D38" s="111">
        <v>2608</v>
      </c>
      <c r="E38" s="234">
        <v>76.180000000000007</v>
      </c>
      <c r="F38" s="216">
        <v>2613</v>
      </c>
      <c r="G38" s="236">
        <v>76.069999999999993</v>
      </c>
      <c r="H38" s="216">
        <v>2730</v>
      </c>
      <c r="I38" s="236">
        <v>80.22</v>
      </c>
      <c r="J38" s="216">
        <v>2321</v>
      </c>
      <c r="K38" s="236">
        <v>69.3</v>
      </c>
      <c r="L38" s="320">
        <f t="shared" si="1"/>
        <v>0.85018315018315016</v>
      </c>
      <c r="M38" s="321">
        <f t="shared" si="1"/>
        <v>0.86387434554973819</v>
      </c>
      <c r="N38" s="346">
        <f t="shared" si="2"/>
        <v>-409</v>
      </c>
      <c r="O38" s="347">
        <f t="shared" si="2"/>
        <v>-10.920000000000002</v>
      </c>
    </row>
    <row r="39" spans="1:15" ht="12" customHeight="1" x14ac:dyDescent="0.2">
      <c r="A39" s="65" t="s">
        <v>67</v>
      </c>
      <c r="B39" s="200">
        <v>1358</v>
      </c>
      <c r="C39" s="201">
        <v>35.19</v>
      </c>
      <c r="D39" s="111">
        <v>1073</v>
      </c>
      <c r="E39" s="234">
        <v>27.02</v>
      </c>
      <c r="F39" s="216">
        <v>1068</v>
      </c>
      <c r="G39" s="236">
        <v>27.83</v>
      </c>
      <c r="H39" s="216">
        <v>1059</v>
      </c>
      <c r="I39" s="236">
        <v>28.18</v>
      </c>
      <c r="J39" s="216">
        <v>795</v>
      </c>
      <c r="K39" s="236">
        <v>20.59</v>
      </c>
      <c r="L39" s="320">
        <f t="shared" si="1"/>
        <v>0.75070821529745047</v>
      </c>
      <c r="M39" s="321">
        <f t="shared" si="1"/>
        <v>0.73066004258339246</v>
      </c>
      <c r="N39" s="346">
        <f t="shared" si="2"/>
        <v>-264</v>
      </c>
      <c r="O39" s="347">
        <f t="shared" si="2"/>
        <v>-7.59</v>
      </c>
    </row>
    <row r="40" spans="1:15" ht="12" customHeight="1" x14ac:dyDescent="0.2">
      <c r="A40" s="62" t="s">
        <v>68</v>
      </c>
      <c r="B40" s="200">
        <v>31000</v>
      </c>
      <c r="C40" s="201">
        <v>855.24</v>
      </c>
      <c r="D40" s="111">
        <v>30741</v>
      </c>
      <c r="E40" s="234">
        <v>852.66</v>
      </c>
      <c r="F40" s="216">
        <v>30449</v>
      </c>
      <c r="G40" s="236">
        <v>844.4</v>
      </c>
      <c r="H40" s="216">
        <v>29912</v>
      </c>
      <c r="I40" s="236">
        <v>834.73</v>
      </c>
      <c r="J40" s="216">
        <v>27900</v>
      </c>
      <c r="K40" s="236">
        <v>783.21</v>
      </c>
      <c r="L40" s="320">
        <f t="shared" si="1"/>
        <v>0.93273602567531422</v>
      </c>
      <c r="M40" s="321">
        <f t="shared" si="1"/>
        <v>0.93827944365243854</v>
      </c>
      <c r="N40" s="346">
        <f t="shared" si="2"/>
        <v>-2012</v>
      </c>
      <c r="O40" s="347">
        <f t="shared" si="2"/>
        <v>-51.519999999999982</v>
      </c>
    </row>
    <row r="41" spans="1:15" ht="12" customHeight="1" x14ac:dyDescent="0.2">
      <c r="A41" s="65" t="s">
        <v>69</v>
      </c>
      <c r="B41" s="200">
        <v>6422</v>
      </c>
      <c r="C41" s="201">
        <v>167.99</v>
      </c>
      <c r="D41" s="111">
        <v>6475</v>
      </c>
      <c r="E41" s="234">
        <v>169.14</v>
      </c>
      <c r="F41" s="216">
        <v>6245</v>
      </c>
      <c r="G41" s="236">
        <v>163.44</v>
      </c>
      <c r="H41" s="216">
        <v>6446</v>
      </c>
      <c r="I41" s="236">
        <v>168.6</v>
      </c>
      <c r="J41" s="216">
        <v>6397</v>
      </c>
      <c r="K41" s="236">
        <v>168.29</v>
      </c>
      <c r="L41" s="320">
        <f t="shared" si="1"/>
        <v>0.99239838659633883</v>
      </c>
      <c r="M41" s="321">
        <f t="shared" si="1"/>
        <v>0.99816132858837481</v>
      </c>
      <c r="N41" s="346">
        <f t="shared" si="2"/>
        <v>-49</v>
      </c>
      <c r="O41" s="347">
        <f t="shared" si="2"/>
        <v>-0.31000000000000227</v>
      </c>
    </row>
    <row r="42" spans="1:15" ht="12" customHeight="1" x14ac:dyDescent="0.2">
      <c r="A42" s="65" t="s">
        <v>70</v>
      </c>
      <c r="B42" s="200">
        <v>4974</v>
      </c>
      <c r="C42" s="201">
        <v>130.19</v>
      </c>
      <c r="D42" s="111">
        <v>5202</v>
      </c>
      <c r="E42" s="234">
        <v>136.19999999999999</v>
      </c>
      <c r="F42" s="216">
        <v>5181</v>
      </c>
      <c r="G42" s="236">
        <v>136.32</v>
      </c>
      <c r="H42" s="216">
        <v>5425</v>
      </c>
      <c r="I42" s="236">
        <v>142.47999999999999</v>
      </c>
      <c r="J42" s="216">
        <v>5195</v>
      </c>
      <c r="K42" s="236">
        <v>137.09</v>
      </c>
      <c r="L42" s="320">
        <f t="shared" si="1"/>
        <v>0.95760368663594475</v>
      </c>
      <c r="M42" s="321">
        <f t="shared" si="1"/>
        <v>0.96217012914093214</v>
      </c>
      <c r="N42" s="346">
        <f t="shared" si="2"/>
        <v>-230</v>
      </c>
      <c r="O42" s="347">
        <f t="shared" si="2"/>
        <v>-5.3899999999999864</v>
      </c>
    </row>
    <row r="43" spans="1:15" ht="12" customHeight="1" x14ac:dyDescent="0.2">
      <c r="A43" s="65" t="s">
        <v>71</v>
      </c>
      <c r="B43" s="200">
        <v>1341</v>
      </c>
      <c r="C43" s="201">
        <v>38.619999999999997</v>
      </c>
      <c r="D43" s="111">
        <v>1385</v>
      </c>
      <c r="E43" s="234">
        <v>39.74</v>
      </c>
      <c r="F43" s="216">
        <v>989</v>
      </c>
      <c r="G43" s="236">
        <v>28.65</v>
      </c>
      <c r="H43" s="216">
        <v>907</v>
      </c>
      <c r="I43" s="236">
        <v>26.41</v>
      </c>
      <c r="J43" s="216">
        <v>845</v>
      </c>
      <c r="K43" s="236">
        <v>25.11</v>
      </c>
      <c r="L43" s="320">
        <f t="shared" si="1"/>
        <v>0.93164277839029763</v>
      </c>
      <c r="M43" s="321">
        <f t="shared" si="1"/>
        <v>0.95077622112836047</v>
      </c>
      <c r="N43" s="346">
        <f t="shared" si="2"/>
        <v>-62</v>
      </c>
      <c r="O43" s="347">
        <f t="shared" si="2"/>
        <v>-1.3000000000000007</v>
      </c>
    </row>
    <row r="44" spans="1:15" ht="12" customHeight="1" x14ac:dyDescent="0.2">
      <c r="A44" s="65" t="s">
        <v>72</v>
      </c>
      <c r="B44" s="200">
        <v>5570</v>
      </c>
      <c r="C44" s="201">
        <v>153.22999999999999</v>
      </c>
      <c r="D44" s="111">
        <v>5484</v>
      </c>
      <c r="E44" s="234">
        <v>150.97</v>
      </c>
      <c r="F44" s="216">
        <v>5535</v>
      </c>
      <c r="G44" s="236">
        <v>153.71</v>
      </c>
      <c r="H44" s="216">
        <v>5413</v>
      </c>
      <c r="I44" s="236">
        <v>151.33000000000001</v>
      </c>
      <c r="J44" s="216">
        <v>5393</v>
      </c>
      <c r="K44" s="236">
        <v>152.06</v>
      </c>
      <c r="L44" s="320">
        <f t="shared" si="1"/>
        <v>0.99630519120635508</v>
      </c>
      <c r="M44" s="321">
        <f t="shared" si="1"/>
        <v>1.0048238947994448</v>
      </c>
      <c r="N44" s="346">
        <f t="shared" si="2"/>
        <v>-20</v>
      </c>
      <c r="O44" s="347">
        <f t="shared" si="2"/>
        <v>0.72999999999998977</v>
      </c>
    </row>
    <row r="45" spans="1:15" ht="10.199999999999999" x14ac:dyDescent="0.2">
      <c r="A45" s="65" t="s">
        <v>73</v>
      </c>
      <c r="B45" s="200">
        <v>14941</v>
      </c>
      <c r="C45" s="201">
        <v>419.09</v>
      </c>
      <c r="D45" s="111">
        <v>14535</v>
      </c>
      <c r="E45" s="234">
        <v>413.57</v>
      </c>
      <c r="F45" s="216">
        <v>14575</v>
      </c>
      <c r="G45" s="236">
        <v>413.86</v>
      </c>
      <c r="H45" s="216">
        <v>14290</v>
      </c>
      <c r="I45" s="236">
        <v>409.91</v>
      </c>
      <c r="J45" s="216">
        <v>12784</v>
      </c>
      <c r="K45" s="236">
        <v>370.39</v>
      </c>
      <c r="L45" s="320">
        <f t="shared" si="1"/>
        <v>0.8946116165150455</v>
      </c>
      <c r="M45" s="321">
        <f t="shared" si="1"/>
        <v>0.9035885926178916</v>
      </c>
      <c r="N45" s="346">
        <f t="shared" si="2"/>
        <v>-1506</v>
      </c>
      <c r="O45" s="347">
        <f t="shared" si="2"/>
        <v>-39.520000000000039</v>
      </c>
    </row>
    <row r="46" spans="1:15" ht="10.199999999999999" x14ac:dyDescent="0.2">
      <c r="A46" s="64" t="s">
        <v>74</v>
      </c>
      <c r="B46" s="200">
        <v>4547</v>
      </c>
      <c r="C46" s="201">
        <v>128.33000000000001</v>
      </c>
      <c r="D46" s="111">
        <v>4246</v>
      </c>
      <c r="E46" s="234">
        <v>121.02</v>
      </c>
      <c r="F46" s="216">
        <v>4399</v>
      </c>
      <c r="G46" s="236">
        <v>124.88</v>
      </c>
      <c r="H46" s="216">
        <v>4265</v>
      </c>
      <c r="I46" s="236">
        <v>121.72</v>
      </c>
      <c r="J46" s="216">
        <v>4213</v>
      </c>
      <c r="K46" s="236">
        <v>121.86</v>
      </c>
      <c r="L46" s="320">
        <f t="shared" si="1"/>
        <v>0.98780773739742089</v>
      </c>
      <c r="M46" s="321">
        <f t="shared" si="1"/>
        <v>1.0011501807426881</v>
      </c>
      <c r="N46" s="346">
        <f t="shared" si="2"/>
        <v>-52</v>
      </c>
      <c r="O46" s="347">
        <f t="shared" si="2"/>
        <v>0.14000000000000057</v>
      </c>
    </row>
    <row r="47" spans="1:15" ht="10.199999999999999" x14ac:dyDescent="0.2">
      <c r="A47" s="64" t="s">
        <v>75</v>
      </c>
      <c r="B47" s="200">
        <v>8809</v>
      </c>
      <c r="C47" s="201">
        <v>243.56</v>
      </c>
      <c r="D47" s="111">
        <v>8929</v>
      </c>
      <c r="E47" s="234">
        <v>250.62</v>
      </c>
      <c r="F47" s="216">
        <v>8940</v>
      </c>
      <c r="G47" s="236">
        <v>250.27</v>
      </c>
      <c r="H47" s="216">
        <v>8881</v>
      </c>
      <c r="I47" s="236">
        <v>251.54</v>
      </c>
      <c r="J47" s="216">
        <v>7509</v>
      </c>
      <c r="K47" s="236">
        <v>213.96</v>
      </c>
      <c r="L47" s="320">
        <f t="shared" si="1"/>
        <v>0.84551289269226437</v>
      </c>
      <c r="M47" s="321">
        <f t="shared" si="1"/>
        <v>0.85060030213882487</v>
      </c>
      <c r="N47" s="346">
        <f t="shared" si="2"/>
        <v>-1372</v>
      </c>
      <c r="O47" s="347">
        <f t="shared" si="2"/>
        <v>-37.579999999999984</v>
      </c>
    </row>
    <row r="48" spans="1:15" ht="10.199999999999999" x14ac:dyDescent="0.2">
      <c r="A48" s="64" t="s">
        <v>76</v>
      </c>
      <c r="B48" s="200">
        <v>1253</v>
      </c>
      <c r="C48" s="201">
        <v>36.32</v>
      </c>
      <c r="D48" s="111">
        <v>1319</v>
      </c>
      <c r="E48" s="234">
        <v>37.85</v>
      </c>
      <c r="F48" s="216">
        <v>1554</v>
      </c>
      <c r="G48" s="236">
        <v>44.71</v>
      </c>
      <c r="H48" s="216">
        <v>1355</v>
      </c>
      <c r="I48" s="236">
        <v>39.68</v>
      </c>
      <c r="J48" s="216">
        <v>1080</v>
      </c>
      <c r="K48" s="236">
        <v>32.200000000000003</v>
      </c>
      <c r="L48" s="320">
        <f t="shared" si="1"/>
        <v>0.79704797047970477</v>
      </c>
      <c r="M48" s="321">
        <f t="shared" si="1"/>
        <v>0.811491935483871</v>
      </c>
      <c r="N48" s="346">
        <f t="shared" si="2"/>
        <v>-275</v>
      </c>
      <c r="O48" s="347">
        <f t="shared" si="2"/>
        <v>-7.4799999999999969</v>
      </c>
    </row>
    <row r="49" spans="1:15" ht="12" customHeight="1" x14ac:dyDescent="0.2">
      <c r="A49" s="62" t="s">
        <v>78</v>
      </c>
      <c r="B49" s="200">
        <v>8277</v>
      </c>
      <c r="C49" s="201">
        <v>207.37</v>
      </c>
      <c r="D49" s="111">
        <v>8233</v>
      </c>
      <c r="E49" s="234">
        <v>200.16</v>
      </c>
      <c r="F49" s="216">
        <v>8170</v>
      </c>
      <c r="G49" s="236">
        <v>197.18</v>
      </c>
      <c r="H49" s="216">
        <v>8791</v>
      </c>
      <c r="I49" s="236">
        <v>211.18</v>
      </c>
      <c r="J49" s="216">
        <v>7535</v>
      </c>
      <c r="K49" s="236">
        <v>181.04</v>
      </c>
      <c r="L49" s="320">
        <f t="shared" si="1"/>
        <v>0.85712660675691044</v>
      </c>
      <c r="M49" s="321">
        <f t="shared" si="1"/>
        <v>0.857278151340089</v>
      </c>
      <c r="N49" s="346">
        <f t="shared" si="2"/>
        <v>-1256</v>
      </c>
      <c r="O49" s="347">
        <f t="shared" si="2"/>
        <v>-30.140000000000015</v>
      </c>
    </row>
    <row r="50" spans="1:15" ht="12" customHeight="1" x14ac:dyDescent="0.2">
      <c r="A50" s="65" t="s">
        <v>79</v>
      </c>
      <c r="B50" s="200">
        <v>129</v>
      </c>
      <c r="C50" s="201">
        <v>3.6</v>
      </c>
      <c r="D50" s="111">
        <v>131</v>
      </c>
      <c r="E50" s="234">
        <v>3.53</v>
      </c>
      <c r="F50" s="216">
        <v>110</v>
      </c>
      <c r="G50" s="236">
        <v>2.93</v>
      </c>
      <c r="H50" s="216">
        <v>92</v>
      </c>
      <c r="I50" s="236">
        <v>2.48</v>
      </c>
      <c r="J50" s="216">
        <v>69</v>
      </c>
      <c r="K50" s="236">
        <v>1.76</v>
      </c>
      <c r="L50" s="320">
        <f t="shared" si="1"/>
        <v>0.75</v>
      </c>
      <c r="M50" s="321">
        <f t="shared" si="1"/>
        <v>0.70967741935483875</v>
      </c>
      <c r="N50" s="346">
        <f t="shared" si="2"/>
        <v>-23</v>
      </c>
      <c r="O50" s="347">
        <f t="shared" si="2"/>
        <v>-0.72</v>
      </c>
    </row>
    <row r="51" spans="1:15" ht="12" customHeight="1" x14ac:dyDescent="0.2">
      <c r="A51" s="65" t="s">
        <v>80</v>
      </c>
      <c r="B51" s="200">
        <v>266</v>
      </c>
      <c r="C51" s="201">
        <v>5.78</v>
      </c>
      <c r="D51" s="111">
        <v>274</v>
      </c>
      <c r="E51" s="234">
        <v>5.58</v>
      </c>
      <c r="F51" s="216">
        <v>327</v>
      </c>
      <c r="G51" s="236">
        <v>6.71</v>
      </c>
      <c r="H51" s="216">
        <v>408</v>
      </c>
      <c r="I51" s="236">
        <v>8.2899999999999991</v>
      </c>
      <c r="J51" s="216">
        <v>312</v>
      </c>
      <c r="K51" s="236">
        <v>6.25</v>
      </c>
      <c r="L51" s="320">
        <f t="shared" si="1"/>
        <v>0.76470588235294112</v>
      </c>
      <c r="M51" s="321">
        <f t="shared" si="1"/>
        <v>0.75392038600723776</v>
      </c>
      <c r="N51" s="346">
        <f t="shared" si="2"/>
        <v>-96</v>
      </c>
      <c r="O51" s="347">
        <f t="shared" si="2"/>
        <v>-2.0399999999999991</v>
      </c>
    </row>
    <row r="52" spans="1:15" ht="12" customHeight="1" x14ac:dyDescent="0.2">
      <c r="A52" s="76" t="s">
        <v>81</v>
      </c>
      <c r="B52" s="200">
        <v>299</v>
      </c>
      <c r="C52" s="201">
        <v>7.8</v>
      </c>
      <c r="D52" s="111">
        <v>263</v>
      </c>
      <c r="E52" s="234">
        <v>6.56</v>
      </c>
      <c r="F52" s="216">
        <v>304</v>
      </c>
      <c r="G52" s="236">
        <v>7.66</v>
      </c>
      <c r="H52" s="216">
        <v>337</v>
      </c>
      <c r="I52" s="236">
        <v>8.82</v>
      </c>
      <c r="J52" s="216">
        <v>291</v>
      </c>
      <c r="K52" s="236">
        <v>7.28</v>
      </c>
      <c r="L52" s="320">
        <f t="shared" si="1"/>
        <v>0.86350148367952517</v>
      </c>
      <c r="M52" s="321">
        <f t="shared" si="1"/>
        <v>0.82539682539682535</v>
      </c>
      <c r="N52" s="346">
        <f t="shared" si="2"/>
        <v>-46</v>
      </c>
      <c r="O52" s="347">
        <f t="shared" si="2"/>
        <v>-1.54</v>
      </c>
    </row>
    <row r="53" spans="1:15" ht="12" customHeight="1" x14ac:dyDescent="0.2">
      <c r="A53" s="76" t="s">
        <v>82</v>
      </c>
      <c r="B53" s="200">
        <v>440</v>
      </c>
      <c r="C53" s="201">
        <v>11.05</v>
      </c>
      <c r="D53" s="111">
        <v>374</v>
      </c>
      <c r="E53" s="234">
        <v>9.32</v>
      </c>
      <c r="F53" s="216">
        <v>413</v>
      </c>
      <c r="G53" s="236">
        <v>9.7100000000000009</v>
      </c>
      <c r="H53" s="216">
        <v>357</v>
      </c>
      <c r="I53" s="236">
        <v>8.67</v>
      </c>
      <c r="J53" s="216">
        <v>272</v>
      </c>
      <c r="K53" s="236">
        <v>6.58</v>
      </c>
      <c r="L53" s="320">
        <f t="shared" si="1"/>
        <v>0.76190476190476186</v>
      </c>
      <c r="M53" s="321">
        <f t="shared" si="1"/>
        <v>0.75893886966551327</v>
      </c>
      <c r="N53" s="346">
        <f t="shared" si="2"/>
        <v>-85</v>
      </c>
      <c r="O53" s="347">
        <f t="shared" si="2"/>
        <v>-2.09</v>
      </c>
    </row>
    <row r="54" spans="1:15" ht="12" customHeight="1" x14ac:dyDescent="0.2">
      <c r="A54" s="64" t="s">
        <v>83</v>
      </c>
      <c r="B54" s="200">
        <v>49432</v>
      </c>
      <c r="C54" s="201">
        <v>1094.52</v>
      </c>
      <c r="D54" s="111">
        <v>50254</v>
      </c>
      <c r="E54" s="234">
        <v>1074.45</v>
      </c>
      <c r="F54" s="216">
        <v>51072</v>
      </c>
      <c r="G54" s="236">
        <v>1082.19</v>
      </c>
      <c r="H54" s="216">
        <v>51901</v>
      </c>
      <c r="I54" s="236">
        <v>1090.07</v>
      </c>
      <c r="J54" s="216">
        <v>44667</v>
      </c>
      <c r="K54" s="236">
        <v>932.32</v>
      </c>
      <c r="L54" s="320">
        <f t="shared" si="1"/>
        <v>0.86061925589102328</v>
      </c>
      <c r="M54" s="321">
        <f t="shared" si="1"/>
        <v>0.85528452301228375</v>
      </c>
      <c r="N54" s="346">
        <f t="shared" si="2"/>
        <v>-7234</v>
      </c>
      <c r="O54" s="347">
        <f t="shared" si="2"/>
        <v>-157.74999999999989</v>
      </c>
    </row>
    <row r="55" spans="1:15" ht="12" customHeight="1" x14ac:dyDescent="0.2">
      <c r="A55" s="64" t="s">
        <v>84</v>
      </c>
      <c r="B55" s="200">
        <v>46343</v>
      </c>
      <c r="C55" s="201">
        <v>1023.03</v>
      </c>
      <c r="D55" s="111">
        <v>47178</v>
      </c>
      <c r="E55" s="234">
        <v>1006.09</v>
      </c>
      <c r="F55" s="216">
        <v>48079</v>
      </c>
      <c r="G55" s="236">
        <v>1015.88</v>
      </c>
      <c r="H55" s="216">
        <v>48939</v>
      </c>
      <c r="I55" s="236">
        <v>1025.3800000000001</v>
      </c>
      <c r="J55" s="216">
        <v>42044</v>
      </c>
      <c r="K55" s="236">
        <v>875.43</v>
      </c>
      <c r="L55" s="320">
        <f t="shared" si="1"/>
        <v>0.8591103210118719</v>
      </c>
      <c r="M55" s="321">
        <f t="shared" si="1"/>
        <v>0.85376153230997276</v>
      </c>
      <c r="N55" s="346">
        <f t="shared" si="2"/>
        <v>-6895</v>
      </c>
      <c r="O55" s="347">
        <f t="shared" si="2"/>
        <v>-149.95000000000016</v>
      </c>
    </row>
    <row r="56" spans="1:15" ht="12" customHeight="1" x14ac:dyDescent="0.2">
      <c r="A56" s="76" t="s">
        <v>85</v>
      </c>
      <c r="B56" s="200">
        <v>33708</v>
      </c>
      <c r="C56" s="201">
        <v>740</v>
      </c>
      <c r="D56" s="111">
        <v>34684</v>
      </c>
      <c r="E56" s="234">
        <v>736.85</v>
      </c>
      <c r="F56" s="216">
        <v>35581</v>
      </c>
      <c r="G56" s="236">
        <v>748.37</v>
      </c>
      <c r="H56" s="216">
        <v>36214</v>
      </c>
      <c r="I56" s="236">
        <v>755.62</v>
      </c>
      <c r="J56" s="216">
        <v>30511</v>
      </c>
      <c r="K56" s="236">
        <v>632.32000000000005</v>
      </c>
      <c r="L56" s="320">
        <f t="shared" si="1"/>
        <v>0.84251946760921193</v>
      </c>
      <c r="M56" s="321">
        <f t="shared" si="1"/>
        <v>0.83682274158968795</v>
      </c>
      <c r="N56" s="346">
        <f t="shared" si="2"/>
        <v>-5703</v>
      </c>
      <c r="O56" s="347">
        <f t="shared" si="2"/>
        <v>-123.29999999999995</v>
      </c>
    </row>
    <row r="57" spans="1:15" ht="12" customHeight="1" x14ac:dyDescent="0.2">
      <c r="A57" s="65" t="s">
        <v>86</v>
      </c>
      <c r="B57" s="200">
        <v>3201</v>
      </c>
      <c r="C57" s="201">
        <v>69.7</v>
      </c>
      <c r="D57" s="111">
        <v>11001</v>
      </c>
      <c r="E57" s="234">
        <v>227.36</v>
      </c>
      <c r="F57" s="216">
        <v>12601</v>
      </c>
      <c r="G57" s="236">
        <v>257.25</v>
      </c>
      <c r="H57" s="216">
        <v>13084</v>
      </c>
      <c r="I57" s="236">
        <v>265.07</v>
      </c>
      <c r="J57" s="216">
        <v>11030</v>
      </c>
      <c r="K57" s="236">
        <v>222.04</v>
      </c>
      <c r="L57" s="320">
        <f t="shared" si="1"/>
        <v>0.84301436869458879</v>
      </c>
      <c r="M57" s="321">
        <f t="shared" si="1"/>
        <v>0.83766552231486024</v>
      </c>
      <c r="N57" s="346">
        <f t="shared" si="2"/>
        <v>-2054</v>
      </c>
      <c r="O57" s="347">
        <f t="shared" si="2"/>
        <v>-43.03</v>
      </c>
    </row>
    <row r="58" spans="1:15" ht="12" customHeight="1" x14ac:dyDescent="0.2">
      <c r="A58" s="65" t="s">
        <v>87</v>
      </c>
      <c r="B58" s="200">
        <v>9058</v>
      </c>
      <c r="C58" s="201">
        <v>197.71</v>
      </c>
      <c r="D58" s="111">
        <v>9131</v>
      </c>
      <c r="E58" s="234">
        <v>194.52</v>
      </c>
      <c r="F58" s="216">
        <v>8832</v>
      </c>
      <c r="G58" s="236">
        <v>186.41</v>
      </c>
      <c r="H58" s="216">
        <v>8872</v>
      </c>
      <c r="I58" s="236">
        <v>186.12</v>
      </c>
      <c r="J58" s="216">
        <v>7382</v>
      </c>
      <c r="K58" s="236">
        <v>153.87</v>
      </c>
      <c r="L58" s="320">
        <f t="shared" si="1"/>
        <v>0.83205590622182146</v>
      </c>
      <c r="M58" s="321">
        <f t="shared" si="1"/>
        <v>0.82672469374597035</v>
      </c>
      <c r="N58" s="346">
        <f t="shared" si="2"/>
        <v>-1490</v>
      </c>
      <c r="O58" s="347">
        <f t="shared" si="2"/>
        <v>-32.25</v>
      </c>
    </row>
    <row r="59" spans="1:15" ht="12" customHeight="1" x14ac:dyDescent="0.2">
      <c r="A59" s="77" t="s">
        <v>88</v>
      </c>
      <c r="B59" s="202">
        <v>5916</v>
      </c>
      <c r="C59" s="203">
        <v>129.08000000000001</v>
      </c>
      <c r="D59" s="115">
        <v>6012</v>
      </c>
      <c r="E59" s="235">
        <v>127.98</v>
      </c>
      <c r="F59" s="219">
        <v>5840</v>
      </c>
      <c r="G59" s="238">
        <v>123.86</v>
      </c>
      <c r="H59" s="219">
        <v>5839</v>
      </c>
      <c r="I59" s="238">
        <v>123.43</v>
      </c>
      <c r="J59" s="219">
        <v>5009</v>
      </c>
      <c r="K59" s="238">
        <v>105.24</v>
      </c>
      <c r="L59" s="323">
        <f t="shared" si="1"/>
        <v>0.85785237198150366</v>
      </c>
      <c r="M59" s="324">
        <f t="shared" si="1"/>
        <v>0.85262902049744782</v>
      </c>
      <c r="N59" s="348">
        <f t="shared" si="2"/>
        <v>-830</v>
      </c>
      <c r="O59" s="349">
        <f t="shared" si="2"/>
        <v>-18.190000000000012</v>
      </c>
    </row>
    <row r="60" spans="1:15" ht="12" customHeight="1" x14ac:dyDescent="0.2">
      <c r="A60" s="80"/>
      <c r="B60" s="271"/>
      <c r="C60" s="272"/>
      <c r="D60" s="273"/>
      <c r="E60" s="274"/>
      <c r="F60" s="274"/>
      <c r="G60" s="274"/>
      <c r="H60" s="274"/>
      <c r="I60" s="274"/>
      <c r="J60" s="273"/>
      <c r="K60" s="274"/>
      <c r="L60" s="275"/>
      <c r="M60" s="275"/>
      <c r="N60" s="273"/>
      <c r="O60" s="274"/>
    </row>
    <row r="61" spans="1:15" ht="12" customHeight="1" x14ac:dyDescent="0.2">
      <c r="A61" s="80"/>
      <c r="B61" s="270"/>
      <c r="C61" s="119"/>
      <c r="D61" s="113"/>
      <c r="E61" s="112"/>
      <c r="F61" s="112"/>
      <c r="G61" s="112"/>
      <c r="H61" s="112"/>
      <c r="I61" s="112"/>
      <c r="J61" s="113"/>
      <c r="K61" s="112"/>
      <c r="L61" s="120"/>
      <c r="M61" s="120"/>
      <c r="N61" s="113"/>
      <c r="O61" s="112"/>
    </row>
    <row r="62" spans="1:15" ht="12" customHeight="1" x14ac:dyDescent="0.2">
      <c r="A62" s="80"/>
      <c r="B62" s="270"/>
      <c r="C62" s="119"/>
      <c r="D62" s="113"/>
      <c r="E62" s="112"/>
      <c r="F62" s="112"/>
      <c r="G62" s="112"/>
      <c r="H62" s="112"/>
      <c r="I62" s="112"/>
      <c r="J62" s="113"/>
      <c r="K62" s="112"/>
      <c r="L62" s="120"/>
      <c r="M62" s="120"/>
      <c r="N62" s="113"/>
      <c r="O62" s="112"/>
    </row>
    <row r="63" spans="1:15" ht="12" customHeight="1" x14ac:dyDescent="0.2">
      <c r="A63" s="80"/>
      <c r="B63" s="270"/>
      <c r="C63" s="119"/>
      <c r="D63" s="113"/>
      <c r="E63" s="112"/>
      <c r="F63" s="112"/>
      <c r="G63" s="112"/>
      <c r="H63" s="112"/>
      <c r="I63" s="112"/>
      <c r="J63" s="113"/>
      <c r="K63" s="112"/>
      <c r="L63" s="120"/>
      <c r="M63" s="120"/>
      <c r="N63" s="113"/>
      <c r="O63" s="112"/>
    </row>
    <row r="64" spans="1:15" ht="12" customHeight="1" x14ac:dyDescent="0.2">
      <c r="A64" s="80"/>
      <c r="B64" s="270"/>
      <c r="C64" s="119"/>
      <c r="D64" s="113"/>
      <c r="E64" s="112"/>
      <c r="F64" s="112"/>
      <c r="G64" s="112"/>
      <c r="H64" s="112"/>
      <c r="I64" s="112"/>
      <c r="J64" s="113"/>
      <c r="K64" s="112"/>
      <c r="L64" s="120"/>
      <c r="M64" s="120"/>
      <c r="N64" s="113"/>
      <c r="O64" s="112"/>
    </row>
    <row r="65" spans="1:15" ht="12" customHeight="1" x14ac:dyDescent="0.2">
      <c r="A65" s="80"/>
      <c r="B65" s="270"/>
      <c r="C65" s="119"/>
      <c r="D65" s="113"/>
      <c r="E65" s="112"/>
      <c r="F65" s="112"/>
      <c r="G65" s="112"/>
      <c r="H65" s="112"/>
      <c r="I65" s="112"/>
      <c r="J65" s="113"/>
      <c r="K65" s="112"/>
      <c r="L65" s="120"/>
      <c r="M65" s="120"/>
      <c r="N65" s="113"/>
      <c r="O65" s="112"/>
    </row>
    <row r="66" spans="1:15" ht="12" customHeight="1" x14ac:dyDescent="0.2">
      <c r="A66" s="80"/>
      <c r="B66" s="270"/>
      <c r="C66" s="119"/>
      <c r="D66" s="113"/>
      <c r="E66" s="112"/>
      <c r="F66" s="112"/>
      <c r="G66" s="112"/>
      <c r="H66" s="112"/>
      <c r="I66" s="112"/>
      <c r="J66" s="113"/>
      <c r="K66" s="112"/>
      <c r="L66" s="120"/>
      <c r="M66" s="120"/>
      <c r="N66" s="113"/>
      <c r="O66" s="112"/>
    </row>
    <row r="67" spans="1:15" ht="12" customHeight="1" x14ac:dyDescent="0.2">
      <c r="A67" s="80"/>
      <c r="B67" s="270"/>
      <c r="C67" s="119"/>
      <c r="D67" s="113"/>
      <c r="E67" s="112"/>
      <c r="F67" s="112"/>
      <c r="G67" s="112"/>
      <c r="H67" s="112"/>
      <c r="I67" s="112"/>
      <c r="J67" s="113"/>
      <c r="K67" s="112"/>
      <c r="L67" s="120"/>
      <c r="M67" s="120"/>
      <c r="N67" s="113"/>
      <c r="O67" s="112"/>
    </row>
    <row r="68" spans="1:15" ht="12" customHeight="1" x14ac:dyDescent="0.2">
      <c r="A68" s="80"/>
      <c r="B68" s="270"/>
      <c r="C68" s="119"/>
      <c r="D68" s="113"/>
      <c r="E68" s="112"/>
      <c r="F68" s="112"/>
      <c r="G68" s="112"/>
      <c r="H68" s="112"/>
      <c r="I68" s="112"/>
      <c r="J68" s="113"/>
      <c r="K68" s="112"/>
      <c r="L68" s="120"/>
      <c r="M68" s="120"/>
      <c r="N68" s="113"/>
      <c r="O68" s="112"/>
    </row>
    <row r="69" spans="1:15" ht="12" customHeight="1" x14ac:dyDescent="0.2">
      <c r="A69" s="80"/>
      <c r="B69" s="270"/>
      <c r="C69" s="119"/>
      <c r="D69" s="113"/>
      <c r="E69" s="112"/>
      <c r="F69" s="112"/>
      <c r="G69" s="112"/>
      <c r="H69" s="112"/>
      <c r="I69" s="112"/>
      <c r="J69" s="113"/>
      <c r="K69" s="112"/>
      <c r="L69" s="120"/>
      <c r="M69" s="120"/>
      <c r="N69" s="113"/>
      <c r="O69" s="112"/>
    </row>
    <row r="70" spans="1:15" ht="12" customHeight="1" x14ac:dyDescent="0.2">
      <c r="A70" s="80"/>
      <c r="B70" s="270"/>
      <c r="C70" s="119"/>
      <c r="D70" s="113"/>
      <c r="E70" s="112"/>
      <c r="F70" s="112"/>
      <c r="G70" s="112"/>
      <c r="H70" s="112"/>
      <c r="I70" s="112"/>
      <c r="J70" s="113"/>
      <c r="K70" s="112"/>
      <c r="L70" s="120"/>
      <c r="M70" s="120"/>
      <c r="N70" s="113"/>
      <c r="O70" s="112"/>
    </row>
    <row r="71" spans="1:15" ht="12" customHeight="1" x14ac:dyDescent="0.2">
      <c r="A71" s="80"/>
      <c r="B71" s="270"/>
      <c r="C71" s="119"/>
      <c r="D71" s="113"/>
      <c r="E71" s="112"/>
      <c r="F71" s="112"/>
      <c r="G71" s="112"/>
      <c r="H71" s="112"/>
      <c r="I71" s="112"/>
      <c r="J71" s="113"/>
      <c r="K71" s="112"/>
      <c r="L71" s="120"/>
      <c r="M71" s="120"/>
      <c r="N71" s="113"/>
      <c r="O71" s="112"/>
    </row>
    <row r="72" spans="1:15" ht="12" customHeight="1" x14ac:dyDescent="0.2">
      <c r="A72" s="80"/>
      <c r="B72" s="270"/>
      <c r="C72" s="119"/>
      <c r="D72" s="113"/>
      <c r="E72" s="112"/>
      <c r="F72" s="112"/>
      <c r="G72" s="112"/>
      <c r="H72" s="112"/>
      <c r="I72" s="112"/>
      <c r="J72" s="113"/>
      <c r="K72" s="112"/>
      <c r="L72" s="120"/>
      <c r="M72" s="120"/>
      <c r="N72" s="113"/>
      <c r="O72" s="112"/>
    </row>
    <row r="73" spans="1:15" ht="12" customHeight="1" x14ac:dyDescent="0.2">
      <c r="A73" s="80"/>
      <c r="B73" s="270"/>
      <c r="C73" s="119"/>
      <c r="D73" s="113"/>
      <c r="E73" s="112"/>
      <c r="F73" s="112"/>
      <c r="G73" s="112"/>
      <c r="H73" s="112"/>
      <c r="I73" s="112"/>
      <c r="J73" s="113"/>
      <c r="K73" s="112"/>
      <c r="L73" s="120"/>
      <c r="M73" s="120"/>
      <c r="N73" s="113"/>
      <c r="O73" s="112"/>
    </row>
    <row r="74" spans="1:15" ht="12" customHeight="1" x14ac:dyDescent="0.2">
      <c r="A74" s="80"/>
      <c r="B74" s="270"/>
      <c r="C74" s="119"/>
      <c r="D74" s="113"/>
      <c r="E74" s="112"/>
      <c r="F74" s="112"/>
      <c r="G74" s="112"/>
      <c r="H74" s="112"/>
      <c r="I74" s="112"/>
      <c r="J74" s="113"/>
      <c r="K74" s="112"/>
      <c r="L74" s="120"/>
      <c r="M74" s="120"/>
      <c r="N74" s="113"/>
      <c r="O74" s="112"/>
    </row>
    <row r="75" spans="1:15" ht="12" customHeight="1" x14ac:dyDescent="0.2">
      <c r="A75" s="80"/>
      <c r="B75" s="270"/>
      <c r="C75" s="119"/>
      <c r="D75" s="113"/>
      <c r="E75" s="112"/>
      <c r="F75" s="112"/>
      <c r="G75" s="112"/>
      <c r="H75" s="112"/>
      <c r="I75" s="112"/>
      <c r="J75" s="113"/>
      <c r="K75" s="112"/>
      <c r="L75" s="120"/>
      <c r="M75" s="120"/>
      <c r="N75" s="113"/>
      <c r="O75" s="112"/>
    </row>
    <row r="76" spans="1:15" ht="12" customHeight="1" x14ac:dyDescent="0.2">
      <c r="A76" s="80"/>
      <c r="B76" s="270"/>
      <c r="C76" s="119"/>
      <c r="D76" s="113"/>
      <c r="E76" s="112"/>
      <c r="F76" s="112"/>
      <c r="G76" s="112"/>
      <c r="H76" s="112"/>
      <c r="I76" s="112"/>
      <c r="J76" s="113"/>
      <c r="K76" s="112"/>
      <c r="L76" s="120"/>
      <c r="M76" s="120"/>
      <c r="N76" s="113"/>
      <c r="O76" s="112"/>
    </row>
    <row r="77" spans="1:15" ht="12" customHeight="1" x14ac:dyDescent="0.2">
      <c r="A77" s="80"/>
      <c r="B77" s="270"/>
      <c r="C77" s="119"/>
      <c r="D77" s="113"/>
      <c r="E77" s="112"/>
      <c r="F77" s="112"/>
      <c r="G77" s="112"/>
      <c r="H77" s="112"/>
      <c r="I77" s="112"/>
      <c r="J77" s="113"/>
      <c r="K77" s="112"/>
      <c r="L77" s="120"/>
      <c r="M77" s="120"/>
      <c r="N77" s="113"/>
      <c r="O77" s="112"/>
    </row>
    <row r="78" spans="1:15" ht="12" customHeight="1" x14ac:dyDescent="0.2">
      <c r="A78" s="80"/>
      <c r="B78" s="270"/>
      <c r="C78" s="119"/>
      <c r="D78" s="113"/>
      <c r="E78" s="112"/>
      <c r="F78" s="112"/>
      <c r="G78" s="112"/>
      <c r="H78" s="112"/>
      <c r="I78" s="112"/>
      <c r="J78" s="113"/>
      <c r="K78" s="112"/>
      <c r="L78" s="120"/>
      <c r="M78" s="120"/>
      <c r="N78" s="113"/>
      <c r="O78" s="112"/>
    </row>
    <row r="79" spans="1:15" ht="12" customHeight="1" x14ac:dyDescent="0.2">
      <c r="A79" s="80"/>
      <c r="B79" s="270"/>
      <c r="C79" s="119"/>
      <c r="D79" s="113"/>
      <c r="E79" s="112"/>
      <c r="F79" s="112"/>
      <c r="G79" s="112"/>
      <c r="H79" s="112"/>
      <c r="I79" s="112"/>
      <c r="J79" s="113"/>
      <c r="K79" s="112"/>
      <c r="L79" s="120"/>
      <c r="M79" s="120"/>
      <c r="N79" s="113"/>
      <c r="O79" s="112"/>
    </row>
    <row r="80" spans="1:15" ht="12" customHeight="1" x14ac:dyDescent="0.2">
      <c r="A80" s="80"/>
      <c r="B80" s="270"/>
      <c r="C80" s="119"/>
      <c r="D80" s="113"/>
      <c r="E80" s="112"/>
      <c r="F80" s="112"/>
      <c r="G80" s="112"/>
      <c r="H80" s="112"/>
      <c r="I80" s="112"/>
      <c r="J80" s="113"/>
      <c r="K80" s="112"/>
      <c r="L80" s="120"/>
      <c r="M80" s="120"/>
      <c r="N80" s="113"/>
      <c r="O80" s="112"/>
    </row>
    <row r="81" spans="1:15" ht="12" customHeight="1" x14ac:dyDescent="0.2">
      <c r="A81" s="80"/>
      <c r="B81" s="270"/>
      <c r="C81" s="119"/>
      <c r="D81" s="113"/>
      <c r="E81" s="112"/>
      <c r="F81" s="112"/>
      <c r="G81" s="112"/>
      <c r="H81" s="112"/>
      <c r="I81" s="112"/>
      <c r="J81" s="113"/>
      <c r="K81" s="112"/>
      <c r="L81" s="120"/>
      <c r="M81" s="120"/>
      <c r="N81" s="113"/>
      <c r="O81" s="112"/>
    </row>
    <row r="82" spans="1:15" ht="12" customHeight="1" x14ac:dyDescent="0.2">
      <c r="A82" s="80"/>
      <c r="B82" s="270"/>
      <c r="C82" s="119"/>
      <c r="D82" s="113"/>
      <c r="E82" s="112"/>
      <c r="F82" s="112"/>
      <c r="G82" s="112"/>
      <c r="H82" s="112"/>
      <c r="I82" s="112"/>
      <c r="J82" s="113"/>
      <c r="K82" s="112"/>
      <c r="L82" s="120"/>
      <c r="M82" s="120"/>
      <c r="N82" s="113"/>
      <c r="O82" s="112"/>
    </row>
    <row r="83" spans="1:15" ht="12" customHeight="1" x14ac:dyDescent="0.2">
      <c r="A83" s="80"/>
      <c r="B83" s="270"/>
      <c r="C83" s="119"/>
      <c r="D83" s="113"/>
      <c r="E83" s="112"/>
      <c r="F83" s="112"/>
      <c r="G83" s="112"/>
      <c r="H83" s="112"/>
      <c r="I83" s="112"/>
      <c r="J83" s="113"/>
      <c r="K83" s="112"/>
      <c r="L83" s="120"/>
      <c r="M83" s="120"/>
      <c r="N83" s="113"/>
      <c r="O83" s="112"/>
    </row>
    <row r="84" spans="1:15" ht="12" customHeight="1" x14ac:dyDescent="0.2">
      <c r="A84" s="80"/>
      <c r="B84" s="270"/>
      <c r="C84" s="119"/>
      <c r="D84" s="113"/>
      <c r="E84" s="112"/>
      <c r="F84" s="112"/>
      <c r="G84" s="112"/>
      <c r="H84" s="112"/>
      <c r="I84" s="112"/>
      <c r="J84" s="113"/>
      <c r="K84" s="112"/>
      <c r="L84" s="120"/>
      <c r="M84" s="120"/>
      <c r="N84" s="113"/>
      <c r="O84" s="112"/>
    </row>
    <row r="85" spans="1:15" ht="12" customHeight="1" x14ac:dyDescent="0.2">
      <c r="A85" s="80"/>
      <c r="B85" s="270"/>
      <c r="C85" s="119"/>
      <c r="D85" s="113"/>
      <c r="E85" s="112"/>
      <c r="F85" s="112"/>
      <c r="G85" s="112"/>
      <c r="H85" s="112"/>
      <c r="I85" s="112"/>
      <c r="J85" s="113"/>
      <c r="K85" s="112"/>
      <c r="L85" s="120"/>
      <c r="M85" s="120"/>
      <c r="N85" s="113"/>
      <c r="O85" s="112"/>
    </row>
    <row r="86" spans="1:15" ht="12" customHeight="1" x14ac:dyDescent="0.2">
      <c r="A86" s="80"/>
      <c r="B86" s="270"/>
      <c r="C86" s="119"/>
      <c r="D86" s="113"/>
      <c r="E86" s="112"/>
      <c r="F86" s="112"/>
      <c r="G86" s="112"/>
      <c r="H86" s="112"/>
      <c r="I86" s="112"/>
      <c r="J86" s="113"/>
      <c r="K86" s="112"/>
      <c r="L86" s="120"/>
      <c r="M86" s="120"/>
      <c r="N86" s="113"/>
      <c r="O86" s="112"/>
    </row>
    <row r="87" spans="1:15" ht="12" customHeight="1" x14ac:dyDescent="0.2">
      <c r="A87" s="80"/>
      <c r="B87" s="270"/>
      <c r="C87" s="119"/>
      <c r="D87" s="113"/>
      <c r="E87" s="112"/>
      <c r="F87" s="112"/>
      <c r="G87" s="112"/>
      <c r="H87" s="112"/>
      <c r="I87" s="112"/>
      <c r="J87" s="113"/>
      <c r="K87" s="112"/>
      <c r="L87" s="120"/>
      <c r="M87" s="120"/>
      <c r="N87" s="113"/>
      <c r="O87" s="112"/>
    </row>
    <row r="88" spans="1:15" ht="12" customHeight="1" x14ac:dyDescent="0.2">
      <c r="A88" s="80"/>
      <c r="B88" s="276"/>
      <c r="C88" s="277"/>
      <c r="D88" s="278"/>
      <c r="E88" s="279"/>
      <c r="F88" s="279"/>
      <c r="G88" s="279"/>
      <c r="H88" s="279"/>
      <c r="I88" s="279"/>
      <c r="J88" s="278"/>
      <c r="K88" s="279"/>
      <c r="L88" s="280"/>
      <c r="M88" s="280"/>
      <c r="N88" s="278"/>
      <c r="O88" s="279"/>
    </row>
    <row r="89" spans="1:15" ht="12" customHeight="1" x14ac:dyDescent="0.2">
      <c r="A89" s="80"/>
      <c r="B89" s="281"/>
      <c r="C89" s="282"/>
      <c r="D89" s="283"/>
      <c r="E89" s="284"/>
      <c r="F89" s="284"/>
      <c r="G89" s="284"/>
      <c r="H89" s="284"/>
      <c r="I89" s="284"/>
      <c r="J89" s="283"/>
      <c r="K89" s="284"/>
      <c r="L89" s="285"/>
      <c r="M89" s="285"/>
      <c r="N89" s="283"/>
      <c r="O89" s="284"/>
    </row>
    <row r="90" spans="1:15" ht="12" customHeight="1" x14ac:dyDescent="0.2">
      <c r="A90" s="80"/>
      <c r="B90" s="281"/>
      <c r="C90" s="282"/>
      <c r="D90" s="283"/>
      <c r="E90" s="284"/>
      <c r="F90" s="284"/>
      <c r="G90" s="284"/>
      <c r="H90" s="284"/>
      <c r="I90" s="284"/>
      <c r="J90" s="283"/>
      <c r="K90" s="284"/>
      <c r="L90" s="285"/>
      <c r="M90" s="285"/>
      <c r="N90" s="283"/>
      <c r="O90" s="284"/>
    </row>
    <row r="91" spans="1:15" ht="11.25" customHeight="1" x14ac:dyDescent="0.2">
      <c r="D91" s="46"/>
      <c r="E91" s="46"/>
      <c r="F91" s="46"/>
      <c r="G91" s="46"/>
      <c r="H91" s="46"/>
      <c r="I91" s="46"/>
      <c r="K91" s="46"/>
      <c r="L91" s="46"/>
      <c r="M91" s="46"/>
      <c r="N91" s="46"/>
    </row>
    <row r="92" spans="1:15" x14ac:dyDescent="0.2">
      <c r="D92" s="46"/>
      <c r="E92" s="46"/>
      <c r="F92" s="46"/>
      <c r="G92" s="46"/>
      <c r="H92" s="46"/>
      <c r="I92" s="46"/>
      <c r="K92" s="46"/>
      <c r="L92" s="46"/>
      <c r="M92" s="46"/>
      <c r="N92" s="46"/>
    </row>
    <row r="93" spans="1:15" x14ac:dyDescent="0.2">
      <c r="D93" s="46"/>
      <c r="E93" s="46"/>
      <c r="F93" s="46"/>
      <c r="G93" s="46"/>
      <c r="H93" s="46"/>
      <c r="I93" s="46"/>
      <c r="K93" s="46"/>
      <c r="L93" s="46"/>
      <c r="M93" s="46"/>
      <c r="N93" s="46"/>
    </row>
    <row r="94" spans="1:15" ht="13.65" customHeight="1" x14ac:dyDescent="0.2">
      <c r="D94" s="46"/>
      <c r="E94" s="46"/>
      <c r="F94" s="46"/>
      <c r="G94" s="46"/>
      <c r="H94" s="46"/>
      <c r="I94" s="46"/>
      <c r="K94" s="46"/>
      <c r="L94" s="46"/>
      <c r="M94" s="46"/>
      <c r="N94" s="46"/>
    </row>
    <row r="95" spans="1:15" ht="12" customHeight="1" x14ac:dyDescent="0.2">
      <c r="A95" s="67" t="s">
        <v>77</v>
      </c>
      <c r="B95" s="474" t="s">
        <v>170</v>
      </c>
      <c r="C95" s="476"/>
      <c r="D95" s="496" t="s">
        <v>170</v>
      </c>
      <c r="E95" s="497"/>
      <c r="F95" s="496" t="s">
        <v>170</v>
      </c>
      <c r="G95" s="497"/>
      <c r="H95" s="496" t="s">
        <v>170</v>
      </c>
      <c r="I95" s="497"/>
      <c r="J95" s="496" t="s">
        <v>170</v>
      </c>
      <c r="K95" s="497"/>
      <c r="L95" s="479" t="s">
        <v>170</v>
      </c>
      <c r="M95" s="480"/>
      <c r="N95" s="474" t="s">
        <v>170</v>
      </c>
      <c r="O95" s="476"/>
    </row>
    <row r="96" spans="1:15" ht="12" customHeight="1" x14ac:dyDescent="0.2">
      <c r="A96" s="68"/>
      <c r="B96" s="498">
        <v>2016</v>
      </c>
      <c r="C96" s="499"/>
      <c r="D96" s="500">
        <v>2017</v>
      </c>
      <c r="E96" s="500"/>
      <c r="F96" s="501">
        <v>2018</v>
      </c>
      <c r="G96" s="502"/>
      <c r="H96" s="501">
        <v>2019</v>
      </c>
      <c r="I96" s="502"/>
      <c r="J96" s="501">
        <v>2020</v>
      </c>
      <c r="K96" s="502"/>
      <c r="L96" s="503" t="s">
        <v>1182</v>
      </c>
      <c r="M96" s="504"/>
      <c r="N96" s="494" t="s">
        <v>1390</v>
      </c>
      <c r="O96" s="495"/>
    </row>
    <row r="97" spans="1:15" ht="12" customHeight="1" x14ac:dyDescent="0.2">
      <c r="A97" s="68"/>
      <c r="B97" s="507" t="s">
        <v>32</v>
      </c>
      <c r="C97" s="508"/>
      <c r="D97" s="473" t="s">
        <v>32</v>
      </c>
      <c r="E97" s="473"/>
      <c r="F97" s="472" t="s">
        <v>32</v>
      </c>
      <c r="G97" s="509"/>
      <c r="H97" s="472" t="s">
        <v>32</v>
      </c>
      <c r="I97" s="509"/>
      <c r="J97" s="472" t="s">
        <v>32</v>
      </c>
      <c r="K97" s="509"/>
      <c r="L97" s="472" t="s">
        <v>32</v>
      </c>
      <c r="M97" s="509"/>
      <c r="N97" s="505" t="s">
        <v>32</v>
      </c>
      <c r="O97" s="506"/>
    </row>
    <row r="98" spans="1:15" ht="12" customHeight="1" x14ac:dyDescent="0.2">
      <c r="A98" s="95" t="s">
        <v>35</v>
      </c>
      <c r="B98" s="183" t="s">
        <v>36</v>
      </c>
      <c r="C98" s="184" t="s">
        <v>37</v>
      </c>
      <c r="D98" s="185" t="s">
        <v>36</v>
      </c>
      <c r="E98" s="186" t="s">
        <v>37</v>
      </c>
      <c r="F98" s="165" t="s">
        <v>36</v>
      </c>
      <c r="G98" s="166" t="s">
        <v>37</v>
      </c>
      <c r="H98" s="165" t="s">
        <v>36</v>
      </c>
      <c r="I98" s="166" t="s">
        <v>37</v>
      </c>
      <c r="J98" s="165" t="s">
        <v>36</v>
      </c>
      <c r="K98" s="166" t="s">
        <v>37</v>
      </c>
      <c r="L98" s="165" t="s">
        <v>36</v>
      </c>
      <c r="M98" s="166" t="s">
        <v>37</v>
      </c>
      <c r="N98" s="165" t="s">
        <v>36</v>
      </c>
      <c r="O98" s="166" t="s">
        <v>37</v>
      </c>
    </row>
    <row r="99" spans="1:15" ht="12" customHeight="1" x14ac:dyDescent="0.2">
      <c r="A99" s="350" t="s">
        <v>89</v>
      </c>
      <c r="B99" s="365">
        <v>2088</v>
      </c>
      <c r="C99" s="366">
        <v>49.06</v>
      </c>
      <c r="D99" s="122">
        <v>2093</v>
      </c>
      <c r="E99" s="231">
        <v>48.15</v>
      </c>
      <c r="F99" s="367">
        <v>2157</v>
      </c>
      <c r="G99" s="368">
        <v>49.11</v>
      </c>
      <c r="H99" s="367">
        <v>2155</v>
      </c>
      <c r="I99" s="368">
        <v>48.53</v>
      </c>
      <c r="J99" s="226">
        <v>2079</v>
      </c>
      <c r="K99" s="240">
        <v>46.71</v>
      </c>
      <c r="L99" s="326">
        <f t="shared" ref="L99:M146" si="3">J99/H99</f>
        <v>0.96473317865429231</v>
      </c>
      <c r="M99" s="319">
        <f t="shared" si="3"/>
        <v>0.96249742427364515</v>
      </c>
      <c r="N99" s="344">
        <f>J99-H99</f>
        <v>-76</v>
      </c>
      <c r="O99" s="345">
        <f>K99-I99</f>
        <v>-1.8200000000000003</v>
      </c>
    </row>
    <row r="100" spans="1:15" ht="12" customHeight="1" x14ac:dyDescent="0.2">
      <c r="A100" s="63" t="s">
        <v>90</v>
      </c>
      <c r="B100" s="169">
        <v>8039</v>
      </c>
      <c r="C100" s="167">
        <v>176.86</v>
      </c>
      <c r="D100" s="111">
        <v>7649</v>
      </c>
      <c r="E100" s="234">
        <v>162.56</v>
      </c>
      <c r="F100" s="228">
        <v>7666</v>
      </c>
      <c r="G100" s="241">
        <v>161.01</v>
      </c>
      <c r="H100" s="228">
        <v>7794</v>
      </c>
      <c r="I100" s="241">
        <v>162.1</v>
      </c>
      <c r="J100" s="228">
        <v>6390</v>
      </c>
      <c r="K100" s="241">
        <v>131.15</v>
      </c>
      <c r="L100" s="327">
        <f t="shared" si="3"/>
        <v>0.81986143187066973</v>
      </c>
      <c r="M100" s="321">
        <f t="shared" si="3"/>
        <v>0.80906847624922895</v>
      </c>
      <c r="N100" s="346">
        <f t="shared" ref="N100:O115" si="4">J100-H100</f>
        <v>-1404</v>
      </c>
      <c r="O100" s="347">
        <f t="shared" si="4"/>
        <v>-30.949999999999989</v>
      </c>
    </row>
    <row r="101" spans="1:15" ht="12" customHeight="1" x14ac:dyDescent="0.2">
      <c r="A101" s="65" t="s">
        <v>91</v>
      </c>
      <c r="B101" s="169">
        <v>8527</v>
      </c>
      <c r="C101" s="167">
        <v>182.6</v>
      </c>
      <c r="D101" s="111">
        <v>1896</v>
      </c>
      <c r="E101" s="234">
        <v>39.770000000000003</v>
      </c>
      <c r="F101" s="228">
        <v>1258</v>
      </c>
      <c r="G101" s="241">
        <v>27.01</v>
      </c>
      <c r="H101" s="228">
        <v>1075</v>
      </c>
      <c r="I101" s="241">
        <v>22.86</v>
      </c>
      <c r="J101" s="228">
        <v>855</v>
      </c>
      <c r="K101" s="241">
        <v>18.3</v>
      </c>
      <c r="L101" s="327">
        <f t="shared" si="3"/>
        <v>0.79534883720930227</v>
      </c>
      <c r="M101" s="321">
        <f t="shared" si="3"/>
        <v>0.80052493438320216</v>
      </c>
      <c r="N101" s="346">
        <f t="shared" si="4"/>
        <v>-220</v>
      </c>
      <c r="O101" s="347">
        <f t="shared" si="4"/>
        <v>-4.5599999999999987</v>
      </c>
    </row>
    <row r="102" spans="1:15" ht="12" customHeight="1" x14ac:dyDescent="0.2">
      <c r="A102" s="76" t="s">
        <v>92</v>
      </c>
      <c r="B102" s="169">
        <v>8319</v>
      </c>
      <c r="C102" s="167">
        <v>183.61</v>
      </c>
      <c r="D102" s="111">
        <v>8416</v>
      </c>
      <c r="E102" s="234">
        <v>178.19</v>
      </c>
      <c r="F102" s="228">
        <v>8518</v>
      </c>
      <c r="G102" s="241">
        <v>179.03</v>
      </c>
      <c r="H102" s="228">
        <v>8751</v>
      </c>
      <c r="I102" s="241">
        <v>182.09</v>
      </c>
      <c r="J102" s="228">
        <v>8062</v>
      </c>
      <c r="K102" s="241">
        <v>167.02</v>
      </c>
      <c r="L102" s="327">
        <f t="shared" si="3"/>
        <v>0.92126614101245574</v>
      </c>
      <c r="M102" s="321">
        <f t="shared" si="3"/>
        <v>0.91723872810148832</v>
      </c>
      <c r="N102" s="346">
        <f t="shared" si="4"/>
        <v>-689</v>
      </c>
      <c r="O102" s="347">
        <f t="shared" si="4"/>
        <v>-15.069999999999993</v>
      </c>
    </row>
    <row r="103" spans="1:15" ht="12" customHeight="1" x14ac:dyDescent="0.2">
      <c r="A103" s="62" t="s">
        <v>93</v>
      </c>
      <c r="B103" s="169">
        <v>29518</v>
      </c>
      <c r="C103" s="167">
        <v>709.88</v>
      </c>
      <c r="D103" s="111">
        <v>28963</v>
      </c>
      <c r="E103" s="234">
        <v>674.59</v>
      </c>
      <c r="F103" s="228">
        <v>28782</v>
      </c>
      <c r="G103" s="241">
        <v>666.62</v>
      </c>
      <c r="H103" s="228">
        <v>27050</v>
      </c>
      <c r="I103" s="241">
        <v>626.08000000000004</v>
      </c>
      <c r="J103" s="228">
        <v>18805</v>
      </c>
      <c r="K103" s="241">
        <v>424.09</v>
      </c>
      <c r="L103" s="327">
        <f t="shared" si="3"/>
        <v>0.69519408502772639</v>
      </c>
      <c r="M103" s="321">
        <f t="shared" si="3"/>
        <v>0.67737349859442875</v>
      </c>
      <c r="N103" s="346">
        <f t="shared" si="4"/>
        <v>-8245</v>
      </c>
      <c r="O103" s="347">
        <f t="shared" si="4"/>
        <v>-201.99000000000007</v>
      </c>
    </row>
    <row r="104" spans="1:15" ht="12" customHeight="1" x14ac:dyDescent="0.2">
      <c r="A104" s="65" t="s">
        <v>94</v>
      </c>
      <c r="B104" s="169">
        <v>932</v>
      </c>
      <c r="C104" s="167">
        <v>22.61</v>
      </c>
      <c r="D104" s="111">
        <v>1405</v>
      </c>
      <c r="E104" s="234">
        <v>31.21</v>
      </c>
      <c r="F104" s="228">
        <v>2211</v>
      </c>
      <c r="G104" s="241">
        <v>48.46</v>
      </c>
      <c r="H104" s="228">
        <v>1483</v>
      </c>
      <c r="I104" s="241">
        <v>34.28</v>
      </c>
      <c r="J104" s="228">
        <v>1124</v>
      </c>
      <c r="K104" s="241">
        <v>26.31</v>
      </c>
      <c r="L104" s="327">
        <f t="shared" si="3"/>
        <v>0.75792312879298718</v>
      </c>
      <c r="M104" s="321">
        <f t="shared" si="3"/>
        <v>0.76750291715285879</v>
      </c>
      <c r="N104" s="346">
        <f t="shared" si="4"/>
        <v>-359</v>
      </c>
      <c r="O104" s="347">
        <f t="shared" si="4"/>
        <v>-7.9700000000000024</v>
      </c>
    </row>
    <row r="105" spans="1:15" ht="12" customHeight="1" x14ac:dyDescent="0.2">
      <c r="A105" s="65" t="s">
        <v>95</v>
      </c>
      <c r="B105" s="169">
        <v>7495</v>
      </c>
      <c r="C105" s="167">
        <v>176.12</v>
      </c>
      <c r="D105" s="111">
        <v>5616</v>
      </c>
      <c r="E105" s="234">
        <v>129.84</v>
      </c>
      <c r="F105" s="228">
        <v>6605</v>
      </c>
      <c r="G105" s="241">
        <v>148.69</v>
      </c>
      <c r="H105" s="228">
        <v>5899</v>
      </c>
      <c r="I105" s="241">
        <v>132.80000000000001</v>
      </c>
      <c r="J105" s="228">
        <v>4144</v>
      </c>
      <c r="K105" s="241">
        <v>90.27</v>
      </c>
      <c r="L105" s="327">
        <f t="shared" si="3"/>
        <v>0.70249194778776058</v>
      </c>
      <c r="M105" s="321">
        <f t="shared" si="3"/>
        <v>0.67974397590361435</v>
      </c>
      <c r="N105" s="346">
        <f t="shared" si="4"/>
        <v>-1755</v>
      </c>
      <c r="O105" s="347">
        <f t="shared" si="4"/>
        <v>-42.530000000000015</v>
      </c>
    </row>
    <row r="106" spans="1:15" ht="12" customHeight="1" x14ac:dyDescent="0.2">
      <c r="A106" s="65" t="s">
        <v>96</v>
      </c>
      <c r="B106" s="169">
        <v>8867</v>
      </c>
      <c r="C106" s="167">
        <v>214.01</v>
      </c>
      <c r="D106" s="111">
        <v>9151</v>
      </c>
      <c r="E106" s="234">
        <v>214.09</v>
      </c>
      <c r="F106" s="228">
        <v>7531</v>
      </c>
      <c r="G106" s="241">
        <v>177.38</v>
      </c>
      <c r="H106" s="228">
        <v>6787</v>
      </c>
      <c r="I106" s="241">
        <v>157.69</v>
      </c>
      <c r="J106" s="228">
        <v>4115</v>
      </c>
      <c r="K106" s="241">
        <v>94.13</v>
      </c>
      <c r="L106" s="327">
        <f t="shared" si="3"/>
        <v>0.60630617356711358</v>
      </c>
      <c r="M106" s="321">
        <f t="shared" si="3"/>
        <v>0.5969306867905384</v>
      </c>
      <c r="N106" s="346">
        <f t="shared" si="4"/>
        <v>-2672</v>
      </c>
      <c r="O106" s="347">
        <f t="shared" si="4"/>
        <v>-63.56</v>
      </c>
    </row>
    <row r="107" spans="1:15" ht="12" customHeight="1" x14ac:dyDescent="0.2">
      <c r="A107" s="65" t="s">
        <v>1175</v>
      </c>
      <c r="B107" s="169"/>
      <c r="C107" s="167"/>
      <c r="D107" s="111"/>
      <c r="E107" s="234"/>
      <c r="F107" s="228"/>
      <c r="G107" s="241"/>
      <c r="H107" s="228"/>
      <c r="I107" s="241"/>
      <c r="J107" s="228">
        <v>2735</v>
      </c>
      <c r="K107" s="241">
        <v>54.96</v>
      </c>
      <c r="L107" s="327"/>
      <c r="M107" s="321"/>
      <c r="N107" s="346"/>
      <c r="O107" s="347"/>
    </row>
    <row r="108" spans="1:15" ht="12" customHeight="1" x14ac:dyDescent="0.2">
      <c r="A108" s="65" t="s">
        <v>97</v>
      </c>
      <c r="B108" s="169">
        <v>2686</v>
      </c>
      <c r="C108" s="167">
        <v>80.14</v>
      </c>
      <c r="D108" s="111">
        <v>2535</v>
      </c>
      <c r="E108" s="234">
        <v>75.290000000000006</v>
      </c>
      <c r="F108" s="228">
        <v>2451</v>
      </c>
      <c r="G108" s="241">
        <v>72.8</v>
      </c>
      <c r="H108" s="228">
        <v>2205</v>
      </c>
      <c r="I108" s="241">
        <v>64.95</v>
      </c>
      <c r="J108" s="228">
        <v>1299</v>
      </c>
      <c r="K108" s="241">
        <v>37.51</v>
      </c>
      <c r="L108" s="327">
        <f t="shared" si="3"/>
        <v>0.58911564625850343</v>
      </c>
      <c r="M108" s="321">
        <f t="shared" si="3"/>
        <v>0.5775211701308699</v>
      </c>
      <c r="N108" s="346">
        <f t="shared" ref="N108:O141" si="5">J108-H108</f>
        <v>-906</v>
      </c>
      <c r="O108" s="347">
        <f t="shared" si="4"/>
        <v>-27.440000000000005</v>
      </c>
    </row>
    <row r="109" spans="1:15" ht="12" customHeight="1" x14ac:dyDescent="0.2">
      <c r="A109" s="65" t="s">
        <v>98</v>
      </c>
      <c r="B109" s="169">
        <v>2358</v>
      </c>
      <c r="C109" s="167">
        <v>51.54</v>
      </c>
      <c r="D109" s="111">
        <v>2287</v>
      </c>
      <c r="E109" s="234">
        <v>48.53</v>
      </c>
      <c r="F109" s="228">
        <v>2208</v>
      </c>
      <c r="G109" s="241">
        <v>46.58</v>
      </c>
      <c r="H109" s="228">
        <v>2208</v>
      </c>
      <c r="I109" s="241">
        <v>46.41</v>
      </c>
      <c r="J109" s="228">
        <v>1767</v>
      </c>
      <c r="K109" s="241">
        <v>36.5</v>
      </c>
      <c r="L109" s="327">
        <f t="shared" si="3"/>
        <v>0.80027173913043481</v>
      </c>
      <c r="M109" s="321">
        <f t="shared" si="3"/>
        <v>0.78646843352725715</v>
      </c>
      <c r="N109" s="346">
        <f t="shared" si="5"/>
        <v>-441</v>
      </c>
      <c r="O109" s="347">
        <f t="shared" si="4"/>
        <v>-9.9099999999999966</v>
      </c>
    </row>
    <row r="110" spans="1:15" ht="12" customHeight="1" x14ac:dyDescent="0.2">
      <c r="A110" s="62" t="s">
        <v>99</v>
      </c>
      <c r="B110" s="169">
        <v>36325</v>
      </c>
      <c r="C110" s="167">
        <v>881.83</v>
      </c>
      <c r="D110" s="111">
        <v>34606</v>
      </c>
      <c r="E110" s="234">
        <v>824.15</v>
      </c>
      <c r="F110" s="228">
        <v>34041</v>
      </c>
      <c r="G110" s="241">
        <v>803.84</v>
      </c>
      <c r="H110" s="228">
        <v>32940</v>
      </c>
      <c r="I110" s="241">
        <v>772.62</v>
      </c>
      <c r="J110" s="228">
        <v>29868</v>
      </c>
      <c r="K110" s="241">
        <v>708.19</v>
      </c>
      <c r="L110" s="327">
        <f t="shared" si="3"/>
        <v>0.90673952641165756</v>
      </c>
      <c r="M110" s="321">
        <f t="shared" si="3"/>
        <v>0.91660842328699754</v>
      </c>
      <c r="N110" s="346">
        <f t="shared" si="5"/>
        <v>-3072</v>
      </c>
      <c r="O110" s="347">
        <f t="shared" si="4"/>
        <v>-64.42999999999995</v>
      </c>
    </row>
    <row r="111" spans="1:15" ht="12" customHeight="1" x14ac:dyDescent="0.2">
      <c r="A111" s="65" t="s">
        <v>100</v>
      </c>
      <c r="B111" s="169">
        <v>1373</v>
      </c>
      <c r="C111" s="167">
        <v>31.55</v>
      </c>
      <c r="D111" s="111">
        <v>1376</v>
      </c>
      <c r="E111" s="234">
        <v>31.16</v>
      </c>
      <c r="F111" s="228">
        <v>1430</v>
      </c>
      <c r="G111" s="241">
        <v>31.44</v>
      </c>
      <c r="H111" s="228">
        <v>1402</v>
      </c>
      <c r="I111" s="241">
        <v>30.79</v>
      </c>
      <c r="J111" s="228">
        <v>1241</v>
      </c>
      <c r="K111" s="241">
        <v>26.78</v>
      </c>
      <c r="L111" s="327">
        <f t="shared" si="3"/>
        <v>0.88516405135520682</v>
      </c>
      <c r="M111" s="321">
        <f t="shared" si="3"/>
        <v>0.86976291003572592</v>
      </c>
      <c r="N111" s="346">
        <f t="shared" si="5"/>
        <v>-161</v>
      </c>
      <c r="O111" s="347">
        <f t="shared" si="4"/>
        <v>-4.009999999999998</v>
      </c>
    </row>
    <row r="112" spans="1:15" ht="12" customHeight="1" x14ac:dyDescent="0.2">
      <c r="A112" s="65" t="s">
        <v>101</v>
      </c>
      <c r="B112" s="169">
        <v>1560</v>
      </c>
      <c r="C112" s="167">
        <v>44.22</v>
      </c>
      <c r="D112" s="111">
        <v>1406</v>
      </c>
      <c r="E112" s="234">
        <v>39.130000000000003</v>
      </c>
      <c r="F112" s="228">
        <v>1368</v>
      </c>
      <c r="G112" s="241">
        <v>38.07</v>
      </c>
      <c r="H112" s="228">
        <v>1208</v>
      </c>
      <c r="I112" s="241">
        <v>33.47</v>
      </c>
      <c r="J112" s="228">
        <v>1444</v>
      </c>
      <c r="K112" s="241">
        <v>41.16</v>
      </c>
      <c r="L112" s="327">
        <f t="shared" si="3"/>
        <v>1.195364238410596</v>
      </c>
      <c r="M112" s="321">
        <f t="shared" si="3"/>
        <v>1.2297579922318493</v>
      </c>
      <c r="N112" s="346">
        <f t="shared" si="5"/>
        <v>236</v>
      </c>
      <c r="O112" s="347">
        <f t="shared" si="4"/>
        <v>7.6899999999999977</v>
      </c>
    </row>
    <row r="113" spans="1:17" ht="12" customHeight="1" x14ac:dyDescent="0.2">
      <c r="A113" s="65" t="s">
        <v>102</v>
      </c>
      <c r="B113" s="169">
        <v>1776</v>
      </c>
      <c r="C113" s="167">
        <v>41.36</v>
      </c>
      <c r="D113" s="111">
        <v>1822</v>
      </c>
      <c r="E113" s="234">
        <v>41.27</v>
      </c>
      <c r="F113" s="228">
        <v>1802</v>
      </c>
      <c r="G113" s="241">
        <v>40.33</v>
      </c>
      <c r="H113" s="228">
        <v>1781</v>
      </c>
      <c r="I113" s="241">
        <v>39.69</v>
      </c>
      <c r="J113" s="228">
        <v>1511</v>
      </c>
      <c r="K113" s="241">
        <v>33.57</v>
      </c>
      <c r="L113" s="327">
        <f t="shared" si="3"/>
        <v>0.84839977540707467</v>
      </c>
      <c r="M113" s="321">
        <f t="shared" si="3"/>
        <v>0.84580498866213161</v>
      </c>
      <c r="N113" s="346">
        <f t="shared" si="5"/>
        <v>-270</v>
      </c>
      <c r="O113" s="347">
        <f t="shared" si="4"/>
        <v>-6.1199999999999974</v>
      </c>
    </row>
    <row r="114" spans="1:17" ht="12" customHeight="1" x14ac:dyDescent="0.2">
      <c r="A114" s="65" t="s">
        <v>103</v>
      </c>
      <c r="B114" s="169">
        <v>2924</v>
      </c>
      <c r="C114" s="167">
        <v>75.77</v>
      </c>
      <c r="D114" s="111">
        <v>2600</v>
      </c>
      <c r="E114" s="234">
        <v>66.27</v>
      </c>
      <c r="F114" s="228">
        <v>2499</v>
      </c>
      <c r="G114" s="241">
        <v>63.09</v>
      </c>
      <c r="H114" s="228">
        <v>2525</v>
      </c>
      <c r="I114" s="241">
        <v>63.52</v>
      </c>
      <c r="J114" s="228">
        <v>2210</v>
      </c>
      <c r="K114" s="241">
        <v>56.03</v>
      </c>
      <c r="L114" s="327">
        <f t="shared" si="3"/>
        <v>0.87524752475247525</v>
      </c>
      <c r="M114" s="321">
        <f t="shared" si="3"/>
        <v>0.88208438287153645</v>
      </c>
      <c r="N114" s="346">
        <f t="shared" si="5"/>
        <v>-315</v>
      </c>
      <c r="O114" s="347">
        <f t="shared" si="4"/>
        <v>-7.490000000000002</v>
      </c>
    </row>
    <row r="115" spans="1:17" ht="12" customHeight="1" x14ac:dyDescent="0.2">
      <c r="A115" s="65" t="s">
        <v>104</v>
      </c>
      <c r="B115" s="169">
        <v>4079</v>
      </c>
      <c r="C115" s="167">
        <v>94.22</v>
      </c>
      <c r="D115" s="111">
        <v>3851</v>
      </c>
      <c r="E115" s="234">
        <v>87.44</v>
      </c>
      <c r="F115" s="228">
        <v>3667</v>
      </c>
      <c r="G115" s="241">
        <v>82.88</v>
      </c>
      <c r="H115" s="228">
        <v>3555</v>
      </c>
      <c r="I115" s="241">
        <v>79.61</v>
      </c>
      <c r="J115" s="228">
        <v>3169</v>
      </c>
      <c r="K115" s="241">
        <v>70.42</v>
      </c>
      <c r="L115" s="327">
        <f t="shared" si="3"/>
        <v>0.89142053445850911</v>
      </c>
      <c r="M115" s="321">
        <f t="shared" si="3"/>
        <v>0.88456224092450697</v>
      </c>
      <c r="N115" s="346">
        <f t="shared" si="5"/>
        <v>-386</v>
      </c>
      <c r="O115" s="347">
        <f t="shared" si="4"/>
        <v>-9.1899999999999977</v>
      </c>
    </row>
    <row r="116" spans="1:17" ht="12" customHeight="1" x14ac:dyDescent="0.2">
      <c r="A116" s="65" t="s">
        <v>105</v>
      </c>
      <c r="B116" s="169">
        <v>3854</v>
      </c>
      <c r="C116" s="167">
        <v>89.02</v>
      </c>
      <c r="D116" s="111">
        <v>3615</v>
      </c>
      <c r="E116" s="234">
        <v>81.739999999999995</v>
      </c>
      <c r="F116" s="228">
        <v>3830</v>
      </c>
      <c r="G116" s="241">
        <v>86.49</v>
      </c>
      <c r="H116" s="228">
        <v>3691</v>
      </c>
      <c r="I116" s="241">
        <v>83</v>
      </c>
      <c r="J116" s="228">
        <v>2974</v>
      </c>
      <c r="K116" s="241">
        <v>67.22</v>
      </c>
      <c r="L116" s="327">
        <f t="shared" si="3"/>
        <v>0.80574370089406666</v>
      </c>
      <c r="M116" s="321">
        <f t="shared" si="3"/>
        <v>0.8098795180722892</v>
      </c>
      <c r="N116" s="346">
        <f t="shared" si="5"/>
        <v>-717</v>
      </c>
      <c r="O116" s="347">
        <f t="shared" si="5"/>
        <v>-15.780000000000001</v>
      </c>
    </row>
    <row r="117" spans="1:17" ht="10.199999999999999" x14ac:dyDescent="0.2">
      <c r="A117" s="65" t="s">
        <v>106</v>
      </c>
      <c r="B117" s="169">
        <v>1221</v>
      </c>
      <c r="C117" s="167">
        <v>29.72</v>
      </c>
      <c r="D117" s="111">
        <v>1116</v>
      </c>
      <c r="E117" s="234">
        <v>27.87</v>
      </c>
      <c r="F117" s="228">
        <v>1272</v>
      </c>
      <c r="G117" s="241">
        <v>31.13</v>
      </c>
      <c r="H117" s="228">
        <v>1310</v>
      </c>
      <c r="I117" s="241">
        <v>31.9</v>
      </c>
      <c r="J117" s="228">
        <v>1555</v>
      </c>
      <c r="K117" s="241">
        <v>38.42</v>
      </c>
      <c r="L117" s="327">
        <f t="shared" si="3"/>
        <v>1.1870229007633588</v>
      </c>
      <c r="M117" s="321">
        <f t="shared" si="3"/>
        <v>1.2043887147335424</v>
      </c>
      <c r="N117" s="346">
        <f t="shared" si="5"/>
        <v>245</v>
      </c>
      <c r="O117" s="347">
        <f t="shared" si="5"/>
        <v>6.5200000000000031</v>
      </c>
    </row>
    <row r="118" spans="1:17" ht="10.199999999999999" x14ac:dyDescent="0.2">
      <c r="A118" s="65" t="s">
        <v>107</v>
      </c>
      <c r="B118" s="189">
        <v>3428</v>
      </c>
      <c r="C118" s="190">
        <v>85.71</v>
      </c>
      <c r="D118" s="191">
        <v>3371</v>
      </c>
      <c r="E118" s="232">
        <v>83.32</v>
      </c>
      <c r="F118" s="228">
        <v>3111</v>
      </c>
      <c r="G118" s="241">
        <v>76.150000000000006</v>
      </c>
      <c r="H118" s="228">
        <v>2900</v>
      </c>
      <c r="I118" s="241">
        <v>68.900000000000006</v>
      </c>
      <c r="J118" s="228">
        <v>2734</v>
      </c>
      <c r="K118" s="241">
        <v>66.52</v>
      </c>
      <c r="L118" s="327">
        <f t="shared" si="3"/>
        <v>0.94275862068965521</v>
      </c>
      <c r="M118" s="321">
        <f t="shared" si="3"/>
        <v>0.96545718432510874</v>
      </c>
      <c r="N118" s="346">
        <f t="shared" si="5"/>
        <v>-166</v>
      </c>
      <c r="O118" s="347">
        <f t="shared" si="5"/>
        <v>-2.3800000000000097</v>
      </c>
      <c r="P118" s="79"/>
    </row>
    <row r="119" spans="1:17" ht="12" customHeight="1" x14ac:dyDescent="0.2">
      <c r="A119" s="62" t="s">
        <v>108</v>
      </c>
      <c r="B119" s="192">
        <v>7322</v>
      </c>
      <c r="C119" s="123">
        <v>182.82</v>
      </c>
      <c r="D119" s="193">
        <v>6901</v>
      </c>
      <c r="E119" s="233">
        <v>170.5</v>
      </c>
      <c r="F119" s="228">
        <v>6423</v>
      </c>
      <c r="G119" s="241">
        <v>156.63</v>
      </c>
      <c r="H119" s="228">
        <v>5907</v>
      </c>
      <c r="I119" s="241">
        <v>141.1</v>
      </c>
      <c r="J119" s="228">
        <v>4583</v>
      </c>
      <c r="K119" s="241">
        <v>110.45</v>
      </c>
      <c r="L119" s="327">
        <f t="shared" si="3"/>
        <v>0.77585915016082618</v>
      </c>
      <c r="M119" s="321">
        <f t="shared" si="3"/>
        <v>0.78277817150956774</v>
      </c>
      <c r="N119" s="346">
        <f t="shared" si="5"/>
        <v>-1324</v>
      </c>
      <c r="O119" s="347">
        <f t="shared" si="5"/>
        <v>-30.649999999999991</v>
      </c>
      <c r="P119" s="79"/>
    </row>
    <row r="120" spans="1:17" ht="12" customHeight="1" x14ac:dyDescent="0.2">
      <c r="A120" s="65" t="s">
        <v>109</v>
      </c>
      <c r="B120" s="169">
        <v>6384</v>
      </c>
      <c r="C120" s="167">
        <v>160</v>
      </c>
      <c r="D120" s="111">
        <v>5996</v>
      </c>
      <c r="E120" s="234">
        <v>148.79</v>
      </c>
      <c r="F120" s="228">
        <v>5559</v>
      </c>
      <c r="G120" s="241">
        <v>136.11000000000001</v>
      </c>
      <c r="H120" s="228">
        <v>5110</v>
      </c>
      <c r="I120" s="241">
        <v>122.59</v>
      </c>
      <c r="J120" s="228">
        <v>3907</v>
      </c>
      <c r="K120" s="241">
        <v>94.22</v>
      </c>
      <c r="L120" s="327">
        <f t="shared" si="3"/>
        <v>0.76457925636007829</v>
      </c>
      <c r="M120" s="321">
        <f t="shared" si="3"/>
        <v>0.76857818745411532</v>
      </c>
      <c r="N120" s="346">
        <f t="shared" si="5"/>
        <v>-1203</v>
      </c>
      <c r="O120" s="347">
        <f t="shared" si="5"/>
        <v>-28.370000000000005</v>
      </c>
      <c r="P120" s="79"/>
    </row>
    <row r="121" spans="1:17" ht="12" customHeight="1" x14ac:dyDescent="0.2">
      <c r="A121" s="62" t="s">
        <v>110</v>
      </c>
      <c r="B121" s="169">
        <v>25480</v>
      </c>
      <c r="C121" s="167">
        <v>575.77</v>
      </c>
      <c r="D121" s="111">
        <v>25274</v>
      </c>
      <c r="E121" s="234">
        <v>553.86</v>
      </c>
      <c r="F121" s="228">
        <v>24879</v>
      </c>
      <c r="G121" s="241">
        <v>538.4</v>
      </c>
      <c r="H121" s="228">
        <v>24019</v>
      </c>
      <c r="I121" s="241">
        <v>515</v>
      </c>
      <c r="J121" s="228">
        <v>16882</v>
      </c>
      <c r="K121" s="241">
        <v>364.59</v>
      </c>
      <c r="L121" s="327">
        <f t="shared" si="3"/>
        <v>0.70286023564677969</v>
      </c>
      <c r="M121" s="321">
        <f t="shared" si="3"/>
        <v>0.70794174757281547</v>
      </c>
      <c r="N121" s="346">
        <f t="shared" si="5"/>
        <v>-7137</v>
      </c>
      <c r="O121" s="347">
        <f t="shared" si="5"/>
        <v>-150.41000000000003</v>
      </c>
      <c r="P121" s="79"/>
    </row>
    <row r="122" spans="1:17" ht="12" customHeight="1" x14ac:dyDescent="0.2">
      <c r="A122" s="64" t="s">
        <v>111</v>
      </c>
      <c r="B122" s="169">
        <v>15111</v>
      </c>
      <c r="C122" s="167">
        <v>327.12</v>
      </c>
      <c r="D122" s="111">
        <v>15522</v>
      </c>
      <c r="E122" s="234">
        <v>325.29000000000002</v>
      </c>
      <c r="F122" s="228">
        <v>15263</v>
      </c>
      <c r="G122" s="241">
        <v>316.08</v>
      </c>
      <c r="H122" s="228">
        <v>14146</v>
      </c>
      <c r="I122" s="241">
        <v>288.56</v>
      </c>
      <c r="J122" s="228">
        <v>8222</v>
      </c>
      <c r="K122" s="241">
        <v>166.49</v>
      </c>
      <c r="L122" s="327">
        <f t="shared" si="3"/>
        <v>0.58122437438145058</v>
      </c>
      <c r="M122" s="321">
        <f t="shared" si="3"/>
        <v>0.5769683947879124</v>
      </c>
      <c r="N122" s="346">
        <f t="shared" si="5"/>
        <v>-5924</v>
      </c>
      <c r="O122" s="347">
        <f t="shared" si="5"/>
        <v>-122.07</v>
      </c>
      <c r="P122" s="79"/>
    </row>
    <row r="123" spans="1:17" ht="12" customHeight="1" x14ac:dyDescent="0.2">
      <c r="A123" s="64" t="s">
        <v>112</v>
      </c>
      <c r="B123" s="169">
        <v>5208</v>
      </c>
      <c r="C123" s="167">
        <v>111.98</v>
      </c>
      <c r="D123" s="111">
        <v>5395</v>
      </c>
      <c r="E123" s="234">
        <v>111.81</v>
      </c>
      <c r="F123" s="228">
        <v>5437</v>
      </c>
      <c r="G123" s="241">
        <v>112.34</v>
      </c>
      <c r="H123" s="228">
        <v>5199</v>
      </c>
      <c r="I123" s="241">
        <v>105.65</v>
      </c>
      <c r="J123" s="228">
        <v>3051</v>
      </c>
      <c r="K123" s="241">
        <v>61.58</v>
      </c>
      <c r="L123" s="327">
        <f t="shared" si="3"/>
        <v>0.58684362377380261</v>
      </c>
      <c r="M123" s="321">
        <f t="shared" si="3"/>
        <v>0.58286796024609555</v>
      </c>
      <c r="N123" s="346">
        <f t="shared" si="5"/>
        <v>-2148</v>
      </c>
      <c r="O123" s="347">
        <f t="shared" si="5"/>
        <v>-44.070000000000007</v>
      </c>
      <c r="P123" s="79"/>
    </row>
    <row r="124" spans="1:17" ht="12" customHeight="1" x14ac:dyDescent="0.2">
      <c r="A124" s="64" t="s">
        <v>113</v>
      </c>
      <c r="B124" s="169">
        <v>7744</v>
      </c>
      <c r="C124" s="167">
        <v>165.64</v>
      </c>
      <c r="D124" s="111">
        <v>8001</v>
      </c>
      <c r="E124" s="234">
        <v>166.29</v>
      </c>
      <c r="F124" s="228">
        <v>7659</v>
      </c>
      <c r="G124" s="241">
        <v>156.12</v>
      </c>
      <c r="H124" s="228">
        <v>6695</v>
      </c>
      <c r="I124" s="241">
        <v>134.63</v>
      </c>
      <c r="J124" s="228">
        <v>3344</v>
      </c>
      <c r="K124" s="241">
        <v>65.97</v>
      </c>
      <c r="L124" s="327">
        <f t="shared" si="3"/>
        <v>0.49947722180731891</v>
      </c>
      <c r="M124" s="321">
        <f t="shared" si="3"/>
        <v>0.49000965609448116</v>
      </c>
      <c r="N124" s="346">
        <f t="shared" si="5"/>
        <v>-3351</v>
      </c>
      <c r="O124" s="347">
        <f t="shared" si="5"/>
        <v>-68.66</v>
      </c>
      <c r="P124" s="79"/>
      <c r="Q124" s="79"/>
    </row>
    <row r="125" spans="1:17" ht="12" customHeight="1" x14ac:dyDescent="0.2">
      <c r="A125" s="64" t="s">
        <v>114</v>
      </c>
      <c r="B125" s="169">
        <v>6370</v>
      </c>
      <c r="C125" s="167">
        <v>152</v>
      </c>
      <c r="D125" s="111">
        <v>6051</v>
      </c>
      <c r="E125" s="234">
        <v>140.04</v>
      </c>
      <c r="F125" s="228">
        <v>6041</v>
      </c>
      <c r="G125" s="241">
        <v>137.9</v>
      </c>
      <c r="H125" s="228">
        <v>6389</v>
      </c>
      <c r="I125" s="241">
        <v>145.36000000000001</v>
      </c>
      <c r="J125" s="228">
        <v>5614</v>
      </c>
      <c r="K125" s="241">
        <v>126.21</v>
      </c>
      <c r="L125" s="327">
        <f t="shared" si="3"/>
        <v>0.87869776177805603</v>
      </c>
      <c r="M125" s="321">
        <f t="shared" si="3"/>
        <v>0.86825811777655459</v>
      </c>
      <c r="N125" s="346">
        <f t="shared" si="5"/>
        <v>-775</v>
      </c>
      <c r="O125" s="347">
        <f t="shared" si="5"/>
        <v>-19.15000000000002</v>
      </c>
      <c r="P125" s="79"/>
      <c r="Q125" s="79"/>
    </row>
    <row r="126" spans="1:17" ht="12" customHeight="1" x14ac:dyDescent="0.2">
      <c r="A126" s="64" t="s">
        <v>115</v>
      </c>
      <c r="B126" s="169">
        <v>2047</v>
      </c>
      <c r="C126" s="167">
        <v>52.39</v>
      </c>
      <c r="D126" s="111">
        <v>1740</v>
      </c>
      <c r="E126" s="234">
        <v>43.21</v>
      </c>
      <c r="F126" s="228">
        <v>1473</v>
      </c>
      <c r="G126" s="241">
        <v>36.96</v>
      </c>
      <c r="H126" s="228">
        <v>1595</v>
      </c>
      <c r="I126" s="241">
        <v>39.880000000000003</v>
      </c>
      <c r="J126" s="228">
        <v>1322</v>
      </c>
      <c r="K126" s="241">
        <v>32.61</v>
      </c>
      <c r="L126" s="327">
        <f t="shared" si="3"/>
        <v>0.82884012539184948</v>
      </c>
      <c r="M126" s="321">
        <f t="shared" si="3"/>
        <v>0.81770310932798385</v>
      </c>
      <c r="N126" s="346">
        <f t="shared" si="5"/>
        <v>-273</v>
      </c>
      <c r="O126" s="347">
        <f t="shared" si="5"/>
        <v>-7.2700000000000031</v>
      </c>
      <c r="P126" s="79"/>
      <c r="Q126" s="79"/>
    </row>
    <row r="127" spans="1:17" ht="12" customHeight="1" x14ac:dyDescent="0.2">
      <c r="A127" s="62" t="s">
        <v>116</v>
      </c>
      <c r="B127" s="169">
        <v>17111</v>
      </c>
      <c r="C127" s="167">
        <v>397.76</v>
      </c>
      <c r="D127" s="111">
        <v>15666</v>
      </c>
      <c r="E127" s="234">
        <v>355.32</v>
      </c>
      <c r="F127" s="228">
        <v>15808</v>
      </c>
      <c r="G127" s="241">
        <v>355.33</v>
      </c>
      <c r="H127" s="228">
        <v>15305</v>
      </c>
      <c r="I127" s="241">
        <v>338.5</v>
      </c>
      <c r="J127" s="228">
        <v>13348</v>
      </c>
      <c r="K127" s="241">
        <v>295.95</v>
      </c>
      <c r="L127" s="327">
        <f t="shared" si="3"/>
        <v>0.87213328977458349</v>
      </c>
      <c r="M127" s="321">
        <f t="shared" si="3"/>
        <v>0.87429837518463804</v>
      </c>
      <c r="N127" s="346">
        <f t="shared" si="5"/>
        <v>-1957</v>
      </c>
      <c r="O127" s="347">
        <f t="shared" si="5"/>
        <v>-42.550000000000011</v>
      </c>
      <c r="P127" s="79"/>
      <c r="Q127" s="79"/>
    </row>
    <row r="128" spans="1:17" ht="12" customHeight="1" x14ac:dyDescent="0.2">
      <c r="A128" s="65" t="s">
        <v>117</v>
      </c>
      <c r="B128" s="169">
        <v>6916</v>
      </c>
      <c r="C128" s="167">
        <v>152.51</v>
      </c>
      <c r="D128" s="111">
        <v>6550</v>
      </c>
      <c r="E128" s="234">
        <v>140.80000000000001</v>
      </c>
      <c r="F128" s="228">
        <v>6841</v>
      </c>
      <c r="G128" s="241">
        <v>146.47999999999999</v>
      </c>
      <c r="H128" s="228">
        <v>6512</v>
      </c>
      <c r="I128" s="241">
        <v>137.08000000000001</v>
      </c>
      <c r="J128" s="228">
        <v>5767</v>
      </c>
      <c r="K128" s="241">
        <v>120.33</v>
      </c>
      <c r="L128" s="327">
        <f t="shared" si="3"/>
        <v>0.88559582309582308</v>
      </c>
      <c r="M128" s="321">
        <f t="shared" si="3"/>
        <v>0.87780857893201036</v>
      </c>
      <c r="N128" s="346">
        <f t="shared" si="5"/>
        <v>-745</v>
      </c>
      <c r="O128" s="347">
        <f t="shared" si="5"/>
        <v>-16.750000000000014</v>
      </c>
      <c r="P128" s="79"/>
      <c r="Q128" s="79"/>
    </row>
    <row r="129" spans="1:17" ht="12" customHeight="1" x14ac:dyDescent="0.2">
      <c r="A129" s="65" t="s">
        <v>118</v>
      </c>
      <c r="B129" s="169">
        <v>488</v>
      </c>
      <c r="C129" s="167">
        <v>12.48</v>
      </c>
      <c r="D129" s="111">
        <v>415</v>
      </c>
      <c r="E129" s="234">
        <v>10.33</v>
      </c>
      <c r="F129" s="228">
        <v>373</v>
      </c>
      <c r="G129" s="241">
        <v>9.19</v>
      </c>
      <c r="H129" s="228">
        <v>322</v>
      </c>
      <c r="I129" s="241">
        <v>7.72</v>
      </c>
      <c r="J129" s="228">
        <v>288</v>
      </c>
      <c r="K129" s="241">
        <v>6.78</v>
      </c>
      <c r="L129" s="327">
        <f t="shared" si="3"/>
        <v>0.89440993788819878</v>
      </c>
      <c r="M129" s="321">
        <f t="shared" si="3"/>
        <v>0.87823834196891193</v>
      </c>
      <c r="N129" s="346">
        <f t="shared" si="5"/>
        <v>-34</v>
      </c>
      <c r="O129" s="347">
        <f t="shared" si="5"/>
        <v>-0.9399999999999995</v>
      </c>
      <c r="P129" s="79"/>
      <c r="Q129" s="79"/>
    </row>
    <row r="130" spans="1:17" ht="12" customHeight="1" x14ac:dyDescent="0.2">
      <c r="A130" s="65" t="s">
        <v>119</v>
      </c>
      <c r="B130" s="169">
        <v>321</v>
      </c>
      <c r="C130" s="167">
        <v>6.85</v>
      </c>
      <c r="D130" s="111">
        <v>326</v>
      </c>
      <c r="E130" s="234">
        <v>6.65</v>
      </c>
      <c r="F130" s="228">
        <v>293</v>
      </c>
      <c r="G130" s="241">
        <v>6.02</v>
      </c>
      <c r="H130" s="228">
        <v>348</v>
      </c>
      <c r="I130" s="241">
        <v>6.99</v>
      </c>
      <c r="J130" s="228">
        <v>269</v>
      </c>
      <c r="K130" s="241">
        <v>5.25</v>
      </c>
      <c r="L130" s="327">
        <f t="shared" si="3"/>
        <v>0.77298850574712641</v>
      </c>
      <c r="M130" s="321">
        <f t="shared" si="3"/>
        <v>0.75107296137339052</v>
      </c>
      <c r="N130" s="346">
        <f t="shared" si="5"/>
        <v>-79</v>
      </c>
      <c r="O130" s="347">
        <f t="shared" si="5"/>
        <v>-1.7400000000000002</v>
      </c>
      <c r="P130" s="79"/>
      <c r="Q130" s="79"/>
    </row>
    <row r="131" spans="1:17" ht="12" customHeight="1" x14ac:dyDescent="0.2">
      <c r="A131" s="76" t="s">
        <v>120</v>
      </c>
      <c r="B131" s="169">
        <v>37263</v>
      </c>
      <c r="C131" s="167">
        <v>1185.8800000000001</v>
      </c>
      <c r="D131" s="111">
        <v>36315</v>
      </c>
      <c r="E131" s="234">
        <v>1154.29</v>
      </c>
      <c r="F131" s="228">
        <v>35636</v>
      </c>
      <c r="G131" s="241">
        <v>1134.58</v>
      </c>
      <c r="H131" s="228">
        <v>35329</v>
      </c>
      <c r="I131" s="241">
        <v>1122.8599999999999</v>
      </c>
      <c r="J131" s="228">
        <v>34181</v>
      </c>
      <c r="K131" s="241">
        <v>1086.93</v>
      </c>
      <c r="L131" s="327">
        <f t="shared" si="3"/>
        <v>0.96750544878145428</v>
      </c>
      <c r="M131" s="321">
        <f t="shared" si="3"/>
        <v>0.96800135368612306</v>
      </c>
      <c r="N131" s="346">
        <f t="shared" si="5"/>
        <v>-1148</v>
      </c>
      <c r="O131" s="347">
        <f t="shared" si="5"/>
        <v>-35.929999999999836</v>
      </c>
      <c r="P131" s="79"/>
      <c r="Q131" s="79"/>
    </row>
    <row r="132" spans="1:17" ht="12" customHeight="1" x14ac:dyDescent="0.2">
      <c r="A132" s="76" t="s">
        <v>121</v>
      </c>
      <c r="B132" s="169">
        <v>1929</v>
      </c>
      <c r="C132" s="167">
        <v>71.959999999999994</v>
      </c>
      <c r="D132" s="111">
        <v>2207</v>
      </c>
      <c r="E132" s="234">
        <v>83.23</v>
      </c>
      <c r="F132" s="228">
        <v>1949</v>
      </c>
      <c r="G132" s="241">
        <v>73.56</v>
      </c>
      <c r="H132" s="228">
        <v>2040</v>
      </c>
      <c r="I132" s="241">
        <v>77.62</v>
      </c>
      <c r="J132" s="228">
        <v>1805</v>
      </c>
      <c r="K132" s="241">
        <v>69.489999999999995</v>
      </c>
      <c r="L132" s="327">
        <f t="shared" si="3"/>
        <v>0.88480392156862742</v>
      </c>
      <c r="M132" s="321">
        <f t="shared" si="3"/>
        <v>0.89525895387786636</v>
      </c>
      <c r="N132" s="346">
        <f t="shared" si="5"/>
        <v>-235</v>
      </c>
      <c r="O132" s="347">
        <f t="shared" si="5"/>
        <v>-8.1300000000000097</v>
      </c>
      <c r="P132" s="79"/>
    </row>
    <row r="133" spans="1:17" ht="12" customHeight="1" x14ac:dyDescent="0.2">
      <c r="A133" s="76" t="s">
        <v>122</v>
      </c>
      <c r="B133" s="169">
        <v>1069</v>
      </c>
      <c r="C133" s="167">
        <v>33.75</v>
      </c>
      <c r="D133" s="111">
        <v>1062</v>
      </c>
      <c r="E133" s="234">
        <v>33.35</v>
      </c>
      <c r="F133" s="228">
        <v>967</v>
      </c>
      <c r="G133" s="241">
        <v>30.22</v>
      </c>
      <c r="H133" s="228">
        <v>971</v>
      </c>
      <c r="I133" s="241">
        <v>30.81</v>
      </c>
      <c r="J133" s="228">
        <v>909</v>
      </c>
      <c r="K133" s="241">
        <v>28.67</v>
      </c>
      <c r="L133" s="327">
        <f t="shared" si="3"/>
        <v>0.93614830072090627</v>
      </c>
      <c r="M133" s="321">
        <f t="shared" si="3"/>
        <v>0.93054203180785466</v>
      </c>
      <c r="N133" s="346">
        <f t="shared" si="5"/>
        <v>-62</v>
      </c>
      <c r="O133" s="347">
        <f t="shared" si="5"/>
        <v>-2.139999999999997</v>
      </c>
      <c r="P133" s="79"/>
      <c r="Q133" s="80"/>
    </row>
    <row r="134" spans="1:17" ht="12" customHeight="1" x14ac:dyDescent="0.2">
      <c r="A134" s="76" t="s">
        <v>123</v>
      </c>
      <c r="B134" s="169">
        <v>10099</v>
      </c>
      <c r="C134" s="167">
        <v>248.41</v>
      </c>
      <c r="D134" s="111">
        <v>8427</v>
      </c>
      <c r="E134" s="234">
        <v>200.95</v>
      </c>
      <c r="F134" s="228">
        <v>7687</v>
      </c>
      <c r="G134" s="241">
        <v>182.45</v>
      </c>
      <c r="H134" s="228">
        <v>7253</v>
      </c>
      <c r="I134" s="241">
        <v>170.67</v>
      </c>
      <c r="J134" s="228">
        <v>6800</v>
      </c>
      <c r="K134" s="241">
        <v>163.13999999999999</v>
      </c>
      <c r="L134" s="327">
        <f t="shared" si="3"/>
        <v>0.93754308561974353</v>
      </c>
      <c r="M134" s="321">
        <f t="shared" si="3"/>
        <v>0.95587976797328178</v>
      </c>
      <c r="N134" s="346">
        <f t="shared" si="5"/>
        <v>-453</v>
      </c>
      <c r="O134" s="347">
        <f t="shared" si="5"/>
        <v>-7.5300000000000011</v>
      </c>
      <c r="P134" s="79"/>
      <c r="Q134" s="80"/>
    </row>
    <row r="135" spans="1:17" ht="12" customHeight="1" x14ac:dyDescent="0.2">
      <c r="A135" s="62" t="s">
        <v>124</v>
      </c>
      <c r="B135" s="169">
        <v>28025</v>
      </c>
      <c r="C135" s="167">
        <v>672.34</v>
      </c>
      <c r="D135" s="111">
        <v>27987</v>
      </c>
      <c r="E135" s="234">
        <v>655.15</v>
      </c>
      <c r="F135" s="228">
        <v>27831</v>
      </c>
      <c r="G135" s="241">
        <v>645.88</v>
      </c>
      <c r="H135" s="228">
        <v>28340</v>
      </c>
      <c r="I135" s="241">
        <v>651.16999999999996</v>
      </c>
      <c r="J135" s="228">
        <v>26211</v>
      </c>
      <c r="K135" s="241">
        <v>608.47</v>
      </c>
      <c r="L135" s="327">
        <f t="shared" si="3"/>
        <v>0.9248764996471418</v>
      </c>
      <c r="M135" s="321">
        <f t="shared" si="3"/>
        <v>0.9344257260008908</v>
      </c>
      <c r="N135" s="346">
        <f t="shared" si="5"/>
        <v>-2129</v>
      </c>
      <c r="O135" s="347">
        <f t="shared" si="5"/>
        <v>-42.699999999999932</v>
      </c>
      <c r="P135" s="79"/>
      <c r="Q135" s="79"/>
    </row>
    <row r="136" spans="1:17" ht="12" customHeight="1" x14ac:dyDescent="0.2">
      <c r="A136" s="65" t="s">
        <v>125</v>
      </c>
      <c r="B136" s="169">
        <v>2723</v>
      </c>
      <c r="C136" s="167">
        <v>66.67</v>
      </c>
      <c r="D136" s="111">
        <v>2688</v>
      </c>
      <c r="E136" s="234">
        <v>63.58</v>
      </c>
      <c r="F136" s="228">
        <v>2829</v>
      </c>
      <c r="G136" s="241">
        <v>66.260000000000005</v>
      </c>
      <c r="H136" s="228">
        <v>2705</v>
      </c>
      <c r="I136" s="241">
        <v>62.16</v>
      </c>
      <c r="J136" s="228">
        <v>2598</v>
      </c>
      <c r="K136" s="241">
        <v>61.4</v>
      </c>
      <c r="L136" s="327">
        <f t="shared" si="3"/>
        <v>0.96044362292051755</v>
      </c>
      <c r="M136" s="321">
        <f t="shared" si="3"/>
        <v>0.98777348777348783</v>
      </c>
      <c r="N136" s="346">
        <f t="shared" si="5"/>
        <v>-107</v>
      </c>
      <c r="O136" s="347">
        <f t="shared" si="5"/>
        <v>-0.75999999999999801</v>
      </c>
      <c r="P136" s="79"/>
      <c r="Q136" s="79"/>
    </row>
    <row r="137" spans="1:17" ht="12" customHeight="1" x14ac:dyDescent="0.2">
      <c r="A137" s="65" t="s">
        <v>126</v>
      </c>
      <c r="B137" s="169">
        <v>71</v>
      </c>
      <c r="C137" s="167">
        <v>1.69</v>
      </c>
      <c r="D137" s="111">
        <v>107</v>
      </c>
      <c r="E137" s="234">
        <v>2.58</v>
      </c>
      <c r="F137" s="228">
        <v>68</v>
      </c>
      <c r="G137" s="241">
        <v>1.58</v>
      </c>
      <c r="H137" s="228">
        <v>100</v>
      </c>
      <c r="I137" s="241">
        <v>2.2000000000000002</v>
      </c>
      <c r="J137" s="228">
        <v>105</v>
      </c>
      <c r="K137" s="241">
        <v>2.4</v>
      </c>
      <c r="L137" s="327">
        <f t="shared" si="3"/>
        <v>1.05</v>
      </c>
      <c r="M137" s="321">
        <f t="shared" si="3"/>
        <v>1.0909090909090908</v>
      </c>
      <c r="N137" s="346">
        <f t="shared" si="5"/>
        <v>5</v>
      </c>
      <c r="O137" s="347">
        <f t="shared" si="5"/>
        <v>0.19999999999999973</v>
      </c>
      <c r="P137" s="79"/>
      <c r="Q137" s="79"/>
    </row>
    <row r="138" spans="1:17" ht="12" customHeight="1" x14ac:dyDescent="0.2">
      <c r="A138" s="65" t="s">
        <v>127</v>
      </c>
      <c r="B138" s="169">
        <v>4051</v>
      </c>
      <c r="C138" s="167">
        <v>86.87</v>
      </c>
      <c r="D138" s="111">
        <v>4007</v>
      </c>
      <c r="E138" s="234">
        <v>82.89</v>
      </c>
      <c r="F138" s="228">
        <v>3989</v>
      </c>
      <c r="G138" s="241">
        <v>81.349999999999994</v>
      </c>
      <c r="H138" s="228">
        <v>4174</v>
      </c>
      <c r="I138" s="241">
        <v>84.86</v>
      </c>
      <c r="J138" s="228">
        <v>4057</v>
      </c>
      <c r="K138" s="241">
        <v>81.88</v>
      </c>
      <c r="L138" s="327">
        <f t="shared" si="3"/>
        <v>0.97196933397220886</v>
      </c>
      <c r="M138" s="321">
        <f t="shared" si="3"/>
        <v>0.96488333726137165</v>
      </c>
      <c r="N138" s="346">
        <f t="shared" si="5"/>
        <v>-117</v>
      </c>
      <c r="O138" s="347">
        <f t="shared" si="5"/>
        <v>-2.980000000000004</v>
      </c>
      <c r="P138" s="79"/>
      <c r="Q138" s="79"/>
    </row>
    <row r="139" spans="1:17" ht="12" customHeight="1" x14ac:dyDescent="0.2">
      <c r="A139" s="65" t="s">
        <v>128</v>
      </c>
      <c r="B139" s="169">
        <v>3276</v>
      </c>
      <c r="C139" s="167">
        <v>86.91</v>
      </c>
      <c r="D139" s="111">
        <v>3041</v>
      </c>
      <c r="E139" s="234">
        <v>81.37</v>
      </c>
      <c r="F139" s="228">
        <v>2755</v>
      </c>
      <c r="G139" s="241">
        <v>74.459999999999994</v>
      </c>
      <c r="H139" s="228">
        <v>2850</v>
      </c>
      <c r="I139" s="241">
        <v>76.42</v>
      </c>
      <c r="J139" s="228">
        <v>2799</v>
      </c>
      <c r="K139" s="241">
        <v>76.19</v>
      </c>
      <c r="L139" s="327">
        <f t="shared" si="3"/>
        <v>0.9821052631578947</v>
      </c>
      <c r="M139" s="321">
        <f t="shared" si="3"/>
        <v>0.99699031667102844</v>
      </c>
      <c r="N139" s="346">
        <f t="shared" si="5"/>
        <v>-51</v>
      </c>
      <c r="O139" s="347">
        <f t="shared" si="5"/>
        <v>-0.23000000000000398</v>
      </c>
      <c r="P139" s="79"/>
      <c r="Q139" s="79"/>
    </row>
    <row r="140" spans="1:17" ht="12" customHeight="1" x14ac:dyDescent="0.2">
      <c r="A140" s="65" t="s">
        <v>129</v>
      </c>
      <c r="B140" s="169">
        <v>1199</v>
      </c>
      <c r="C140" s="167">
        <v>31.46</v>
      </c>
      <c r="D140" s="111">
        <v>1047</v>
      </c>
      <c r="E140" s="234">
        <v>27.67</v>
      </c>
      <c r="F140" s="228">
        <v>1026</v>
      </c>
      <c r="G140" s="241">
        <v>27.62</v>
      </c>
      <c r="H140" s="228">
        <v>1149</v>
      </c>
      <c r="I140" s="241">
        <v>30.68</v>
      </c>
      <c r="J140" s="228">
        <v>1175</v>
      </c>
      <c r="K140" s="241">
        <v>31.51</v>
      </c>
      <c r="L140" s="327">
        <f t="shared" si="3"/>
        <v>1.0226283724978242</v>
      </c>
      <c r="M140" s="321">
        <f t="shared" si="3"/>
        <v>1.0270534550195567</v>
      </c>
      <c r="N140" s="346">
        <f t="shared" si="5"/>
        <v>26</v>
      </c>
      <c r="O140" s="347">
        <f t="shared" si="5"/>
        <v>0.83000000000000185</v>
      </c>
      <c r="P140" s="79"/>
      <c r="Q140" s="79"/>
    </row>
    <row r="141" spans="1:17" ht="12" customHeight="1" x14ac:dyDescent="0.2">
      <c r="A141" s="65" t="s">
        <v>130</v>
      </c>
      <c r="B141" s="170">
        <v>225</v>
      </c>
      <c r="C141" s="171">
        <v>6.09</v>
      </c>
      <c r="D141" s="111">
        <v>218</v>
      </c>
      <c r="E141" s="234">
        <v>5.99</v>
      </c>
      <c r="F141" s="228">
        <v>193</v>
      </c>
      <c r="G141" s="241">
        <v>5.24</v>
      </c>
      <c r="H141" s="228">
        <v>203</v>
      </c>
      <c r="I141" s="241">
        <v>5.52</v>
      </c>
      <c r="J141" s="228">
        <v>234</v>
      </c>
      <c r="K141" s="241">
        <v>6.52</v>
      </c>
      <c r="L141" s="327">
        <f t="shared" si="3"/>
        <v>1.1527093596059113</v>
      </c>
      <c r="M141" s="321">
        <f t="shared" si="3"/>
        <v>1.181159420289855</v>
      </c>
      <c r="N141" s="346">
        <f t="shared" si="5"/>
        <v>31</v>
      </c>
      <c r="O141" s="347">
        <f t="shared" si="5"/>
        <v>1</v>
      </c>
      <c r="P141" s="79"/>
      <c r="Q141" s="79"/>
    </row>
    <row r="142" spans="1:17" ht="11.25" customHeight="1" x14ac:dyDescent="0.2">
      <c r="A142" s="65" t="s">
        <v>131</v>
      </c>
      <c r="B142" s="172">
        <v>11</v>
      </c>
      <c r="C142" s="173">
        <v>0.4</v>
      </c>
      <c r="D142" s="114">
        <v>11</v>
      </c>
      <c r="E142" s="239">
        <v>0.38</v>
      </c>
      <c r="F142" s="269">
        <v>9</v>
      </c>
      <c r="G142" s="454">
        <v>0.32</v>
      </c>
      <c r="H142" s="269" t="s">
        <v>132</v>
      </c>
      <c r="I142" s="304" t="s">
        <v>132</v>
      </c>
      <c r="J142" s="269">
        <v>7</v>
      </c>
      <c r="K142" s="304">
        <v>0.27</v>
      </c>
      <c r="L142" s="450" t="s">
        <v>132</v>
      </c>
      <c r="M142" s="451" t="s">
        <v>132</v>
      </c>
      <c r="N142" s="452" t="s">
        <v>132</v>
      </c>
      <c r="O142" s="453" t="s">
        <v>132</v>
      </c>
    </row>
    <row r="143" spans="1:17" ht="11.25" customHeight="1" x14ac:dyDescent="0.2">
      <c r="A143" s="87" t="s">
        <v>1176</v>
      </c>
      <c r="B143" s="314"/>
      <c r="C143" s="315"/>
      <c r="D143" s="316"/>
      <c r="E143" s="317"/>
      <c r="F143" s="228"/>
      <c r="G143" s="286"/>
      <c r="H143" s="228"/>
      <c r="I143" s="241"/>
      <c r="J143" s="228">
        <v>10600</v>
      </c>
      <c r="K143" s="241">
        <v>230.8</v>
      </c>
      <c r="L143" s="327"/>
      <c r="M143" s="321"/>
      <c r="N143" s="346"/>
      <c r="O143" s="347"/>
    </row>
    <row r="144" spans="1:17" ht="10.199999999999999" x14ac:dyDescent="0.2">
      <c r="A144" s="81"/>
      <c r="B144" s="81"/>
      <c r="C144" s="174"/>
      <c r="D144" s="126"/>
      <c r="E144" s="127"/>
      <c r="F144" s="242"/>
      <c r="G144" s="243"/>
      <c r="H144" s="242"/>
      <c r="I144" s="243"/>
      <c r="J144" s="343"/>
      <c r="K144" s="243"/>
      <c r="L144" s="329"/>
      <c r="M144" s="325"/>
      <c r="N144" s="126"/>
      <c r="O144" s="325"/>
      <c r="P144" s="79"/>
      <c r="Q144" s="79"/>
    </row>
    <row r="145" spans="1:17" ht="12" customHeight="1" x14ac:dyDescent="0.2">
      <c r="A145" s="62" t="s">
        <v>133</v>
      </c>
      <c r="B145" s="169">
        <v>38414</v>
      </c>
      <c r="C145" s="167">
        <v>1386.1</v>
      </c>
      <c r="D145" s="111">
        <v>38015</v>
      </c>
      <c r="E145" s="234">
        <v>1377.6</v>
      </c>
      <c r="F145" s="228">
        <v>38007</v>
      </c>
      <c r="G145" s="241">
        <v>1367.76</v>
      </c>
      <c r="H145" s="228">
        <v>38432</v>
      </c>
      <c r="I145" s="241">
        <v>1379.86</v>
      </c>
      <c r="J145" s="228">
        <v>37158</v>
      </c>
      <c r="K145" s="241">
        <v>1348.44</v>
      </c>
      <c r="L145" s="327">
        <f t="shared" si="3"/>
        <v>0.96685054121565361</v>
      </c>
      <c r="M145" s="321"/>
      <c r="N145" s="346">
        <f>J145-H145</f>
        <v>-1274</v>
      </c>
      <c r="O145" s="347">
        <f>K145-I145</f>
        <v>-31.419999999999845</v>
      </c>
      <c r="P145" s="79"/>
      <c r="Q145" s="79"/>
    </row>
    <row r="146" spans="1:17" ht="10.199999999999999" x14ac:dyDescent="0.2">
      <c r="A146" s="56" t="s">
        <v>134</v>
      </c>
      <c r="B146" s="369">
        <v>34559</v>
      </c>
      <c r="C146" s="370">
        <v>1289.25</v>
      </c>
      <c r="D146" s="115">
        <v>33759</v>
      </c>
      <c r="E146" s="235">
        <v>1273.1500000000001</v>
      </c>
      <c r="F146" s="371">
        <v>33258</v>
      </c>
      <c r="G146" s="372">
        <v>1255.5</v>
      </c>
      <c r="H146" s="371">
        <v>32938</v>
      </c>
      <c r="I146" s="372">
        <v>1253.2</v>
      </c>
      <c r="J146" s="229">
        <v>31906</v>
      </c>
      <c r="K146" s="244">
        <v>1228.22</v>
      </c>
      <c r="L146" s="328">
        <f t="shared" si="3"/>
        <v>0.96866840731070492</v>
      </c>
      <c r="M146" s="324"/>
      <c r="N146" s="348">
        <f>J146-H146</f>
        <v>-1032</v>
      </c>
      <c r="O146" s="349">
        <f>K146-I146</f>
        <v>-24.980000000000018</v>
      </c>
    </row>
    <row r="147" spans="1:17" s="82" customFormat="1" x14ac:dyDescent="0.2">
      <c r="A147" s="46"/>
      <c r="B147" s="46"/>
      <c r="C147" s="46"/>
      <c r="D147" s="128"/>
      <c r="E147" s="129"/>
      <c r="F147" s="129"/>
      <c r="G147" s="129"/>
      <c r="H147" s="129"/>
      <c r="I147" s="129"/>
      <c r="K147" s="129"/>
      <c r="L147" s="128"/>
      <c r="M147" s="129"/>
      <c r="N147" s="128"/>
      <c r="O147" s="129"/>
      <c r="P147" s="46"/>
      <c r="Q147" s="46"/>
    </row>
    <row r="148" spans="1:17" s="82" customFormat="1" ht="11.1" customHeight="1" x14ac:dyDescent="0.2">
      <c r="A148" s="66" t="s">
        <v>168</v>
      </c>
      <c r="B148" s="46"/>
      <c r="C148" s="46"/>
      <c r="E148" s="104"/>
      <c r="F148" s="104"/>
      <c r="G148" s="104"/>
      <c r="H148" s="104"/>
      <c r="I148" s="104"/>
      <c r="K148" s="104"/>
      <c r="M148" s="104"/>
      <c r="O148" s="104"/>
      <c r="P148" s="46"/>
      <c r="Q148" s="46"/>
    </row>
    <row r="149" spans="1:17" s="82" customFormat="1" ht="11.1" customHeight="1" x14ac:dyDescent="0.2">
      <c r="A149" s="83" t="s">
        <v>135</v>
      </c>
      <c r="B149" s="83"/>
      <c r="C149" s="83"/>
      <c r="E149" s="104"/>
      <c r="F149" s="104"/>
      <c r="G149" s="104"/>
      <c r="H149" s="104"/>
      <c r="I149" s="104"/>
      <c r="K149" s="104"/>
      <c r="M149" s="104"/>
      <c r="O149" s="104"/>
      <c r="P149" s="46"/>
      <c r="Q149" s="46"/>
    </row>
    <row r="150" spans="1:17" s="82" customFormat="1" ht="11.1" customHeight="1" x14ac:dyDescent="0.2">
      <c r="A150" s="66" t="s">
        <v>1145</v>
      </c>
      <c r="B150" s="66"/>
      <c r="C150" s="66"/>
      <c r="E150" s="104"/>
      <c r="F150" s="104"/>
      <c r="G150" s="104"/>
      <c r="H150" s="104"/>
      <c r="I150" s="104"/>
      <c r="K150" s="104"/>
      <c r="M150" s="104"/>
      <c r="O150" s="104"/>
      <c r="P150" s="46"/>
      <c r="Q150" s="46"/>
    </row>
    <row r="151" spans="1:17" s="82" customFormat="1" ht="11.1" customHeight="1" x14ac:dyDescent="0.2">
      <c r="A151" s="66" t="s">
        <v>169</v>
      </c>
      <c r="B151" s="66"/>
      <c r="C151" s="66"/>
      <c r="E151" s="104"/>
      <c r="F151" s="104"/>
      <c r="G151" s="104"/>
      <c r="H151" s="104"/>
      <c r="I151" s="104"/>
      <c r="K151" s="104"/>
      <c r="M151" s="104"/>
      <c r="O151" s="104"/>
      <c r="P151" s="46"/>
      <c r="Q151" s="46"/>
    </row>
    <row r="152" spans="1:17" s="82" customFormat="1" ht="11.1" customHeight="1" x14ac:dyDescent="0.2">
      <c r="A152" s="83" t="s">
        <v>136</v>
      </c>
      <c r="B152" s="83"/>
      <c r="C152" s="83"/>
      <c r="E152" s="104"/>
      <c r="F152" s="104"/>
      <c r="G152" s="104"/>
      <c r="H152" s="104"/>
      <c r="I152" s="104"/>
      <c r="K152" s="104"/>
      <c r="M152" s="104"/>
      <c r="O152" s="104"/>
      <c r="P152" s="46"/>
      <c r="Q152" s="46"/>
    </row>
    <row r="153" spans="1:17" s="82" customFormat="1" ht="11.1" customHeight="1" x14ac:dyDescent="0.2">
      <c r="A153" s="83" t="s">
        <v>1620</v>
      </c>
      <c r="B153" s="83"/>
      <c r="C153" s="83"/>
      <c r="E153" s="104"/>
      <c r="F153" s="104"/>
      <c r="G153" s="104"/>
      <c r="H153" s="104"/>
      <c r="I153" s="104"/>
      <c r="K153" s="104"/>
      <c r="M153" s="104"/>
      <c r="O153" s="104"/>
      <c r="P153" s="46"/>
      <c r="Q153" s="46"/>
    </row>
    <row r="154" spans="1:17" s="82" customFormat="1" ht="11.1" customHeight="1" x14ac:dyDescent="0.2">
      <c r="A154" s="66" t="s">
        <v>1621</v>
      </c>
      <c r="B154" s="84"/>
      <c r="C154" s="84"/>
      <c r="E154" s="104"/>
      <c r="F154" s="104"/>
      <c r="G154" s="104"/>
      <c r="H154" s="104"/>
      <c r="I154" s="104"/>
      <c r="K154" s="104"/>
      <c r="M154" s="104"/>
      <c r="O154" s="104"/>
      <c r="P154" s="46"/>
      <c r="Q154" s="46"/>
    </row>
    <row r="155" spans="1:17" s="82" customFormat="1" ht="11.1" customHeight="1" x14ac:dyDescent="0.2">
      <c r="A155" s="84" t="s">
        <v>1615</v>
      </c>
      <c r="B155" s="66"/>
      <c r="C155" s="66"/>
      <c r="E155" s="104"/>
      <c r="F155" s="104"/>
      <c r="G155" s="104"/>
      <c r="H155" s="104"/>
      <c r="I155" s="104"/>
      <c r="K155" s="104"/>
      <c r="M155" s="104"/>
      <c r="O155" s="104"/>
      <c r="P155" s="46"/>
      <c r="Q155" s="46"/>
    </row>
    <row r="156" spans="1:17" s="82" customFormat="1" ht="11.1" customHeight="1" x14ac:dyDescent="0.2">
      <c r="A156" s="66" t="s">
        <v>139</v>
      </c>
      <c r="B156" s="84"/>
      <c r="C156" s="84"/>
      <c r="E156" s="104"/>
      <c r="F156" s="104"/>
      <c r="G156" s="104"/>
      <c r="H156" s="104"/>
      <c r="I156" s="104"/>
      <c r="K156" s="104"/>
      <c r="M156" s="104"/>
      <c r="O156" s="104"/>
      <c r="P156" s="46"/>
      <c r="Q156" s="46"/>
    </row>
    <row r="157" spans="1:17" s="82" customFormat="1" ht="11.1" customHeight="1" x14ac:dyDescent="0.2">
      <c r="A157" s="83" t="s">
        <v>140</v>
      </c>
      <c r="B157" s="83"/>
      <c r="C157" s="83"/>
      <c r="E157" s="104"/>
      <c r="F157" s="104"/>
      <c r="G157" s="104"/>
      <c r="H157" s="104"/>
      <c r="I157" s="104"/>
      <c r="K157" s="104"/>
      <c r="M157" s="104"/>
      <c r="O157" s="104"/>
      <c r="P157" s="46"/>
      <c r="Q157" s="46"/>
    </row>
    <row r="158" spans="1:17" s="82" customFormat="1" ht="11.1" customHeight="1" x14ac:dyDescent="0.2">
      <c r="A158" s="83" t="s">
        <v>141</v>
      </c>
      <c r="B158" s="83"/>
      <c r="C158" s="83"/>
      <c r="E158" s="104"/>
      <c r="F158" s="104"/>
      <c r="G158" s="104"/>
      <c r="H158" s="104"/>
      <c r="I158" s="104"/>
      <c r="K158" s="104"/>
      <c r="M158" s="104"/>
      <c r="O158" s="104"/>
      <c r="P158" s="46"/>
      <c r="Q158" s="46"/>
    </row>
    <row r="159" spans="1:17" s="82" customFormat="1" ht="11.1" customHeight="1" x14ac:dyDescent="0.2">
      <c r="A159" s="83"/>
      <c r="B159" s="83"/>
      <c r="C159" s="83"/>
      <c r="E159" s="104"/>
      <c r="F159" s="104"/>
      <c r="G159" s="104"/>
      <c r="H159" s="104"/>
      <c r="I159" s="104"/>
      <c r="K159" s="104"/>
      <c r="M159" s="104"/>
      <c r="O159" s="104"/>
      <c r="P159" s="46"/>
      <c r="Q159" s="46"/>
    </row>
    <row r="160" spans="1:17" s="82" customFormat="1" ht="11.1" customHeight="1" x14ac:dyDescent="0.2">
      <c r="A160" s="83"/>
      <c r="B160" s="83"/>
      <c r="C160" s="83"/>
      <c r="E160" s="104"/>
      <c r="F160" s="104"/>
      <c r="G160" s="104"/>
      <c r="H160" s="104"/>
      <c r="I160" s="104"/>
      <c r="K160" s="104"/>
      <c r="M160" s="104"/>
      <c r="O160" s="104"/>
      <c r="P160" s="46"/>
      <c r="Q160" s="46"/>
    </row>
    <row r="161" spans="1:17" s="82" customFormat="1" ht="11.1" customHeight="1" x14ac:dyDescent="0.2">
      <c r="A161" s="66"/>
      <c r="B161" s="83"/>
      <c r="C161" s="83"/>
      <c r="E161" s="104"/>
      <c r="F161" s="104"/>
      <c r="G161" s="104"/>
      <c r="H161" s="104"/>
      <c r="I161" s="104"/>
      <c r="K161" s="104"/>
      <c r="M161" s="104"/>
      <c r="O161" s="104"/>
      <c r="P161" s="46"/>
      <c r="Q161" s="46"/>
    </row>
    <row r="162" spans="1:17" ht="11.4" x14ac:dyDescent="0.2">
      <c r="A162" s="84"/>
      <c r="B162" s="83"/>
      <c r="C162" s="83"/>
    </row>
    <row r="163" spans="1:17" s="82" customFormat="1" ht="10.199999999999999" x14ac:dyDescent="0.2">
      <c r="A163" s="66"/>
      <c r="B163" s="46"/>
      <c r="C163" s="46"/>
      <c r="E163" s="104"/>
      <c r="F163" s="104"/>
      <c r="G163" s="104"/>
      <c r="H163" s="104"/>
      <c r="I163" s="104"/>
      <c r="K163" s="104"/>
      <c r="M163" s="104"/>
      <c r="O163" s="104"/>
      <c r="P163" s="46"/>
      <c r="Q163" s="46"/>
    </row>
    <row r="164" spans="1:17" ht="10.8" x14ac:dyDescent="0.2">
      <c r="A164" s="85"/>
      <c r="B164" s="85"/>
      <c r="C164" s="85"/>
    </row>
  </sheetData>
  <mergeCells count="46">
    <mergeCell ref="N97:O97"/>
    <mergeCell ref="B97:C97"/>
    <mergeCell ref="D97:E97"/>
    <mergeCell ref="F97:G97"/>
    <mergeCell ref="H97:I97"/>
    <mergeCell ref="J97:K97"/>
    <mergeCell ref="L97:M97"/>
    <mergeCell ref="B96:C96"/>
    <mergeCell ref="D96:E96"/>
    <mergeCell ref="F96:G96"/>
    <mergeCell ref="H96:I96"/>
    <mergeCell ref="J96:K96"/>
    <mergeCell ref="B10:C10"/>
    <mergeCell ref="D10:E10"/>
    <mergeCell ref="F10:G10"/>
    <mergeCell ref="H10:I10"/>
    <mergeCell ref="J10:K10"/>
    <mergeCell ref="B95:C95"/>
    <mergeCell ref="D95:E95"/>
    <mergeCell ref="F95:G95"/>
    <mergeCell ref="H95:I95"/>
    <mergeCell ref="J95:K95"/>
    <mergeCell ref="H9:I9"/>
    <mergeCell ref="J9:K9"/>
    <mergeCell ref="L9:M9"/>
    <mergeCell ref="L96:M96"/>
    <mergeCell ref="N10:O10"/>
    <mergeCell ref="L95:M95"/>
    <mergeCell ref="N95:O95"/>
    <mergeCell ref="L10:M10"/>
    <mergeCell ref="N9:O9"/>
    <mergeCell ref="N96:O96"/>
    <mergeCell ref="A1:O1"/>
    <mergeCell ref="A2:O2"/>
    <mergeCell ref="A3:O3"/>
    <mergeCell ref="A4:O4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</mergeCells>
  <conditionalFormatting sqref="F12:F13">
    <cfRule type="cellIs" dxfId="10" priority="16" operator="between">
      <formula>7</formula>
      <formula>14</formula>
    </cfRule>
  </conditionalFormatting>
  <conditionalFormatting sqref="F15:F59">
    <cfRule type="cellIs" dxfId="9" priority="14" operator="between">
      <formula>7</formula>
      <formula>14</formula>
    </cfRule>
  </conditionalFormatting>
  <conditionalFormatting sqref="F99:F143 F145:F146">
    <cfRule type="cellIs" dxfId="8" priority="12" operator="between">
      <formula>7</formula>
      <formula>14</formula>
    </cfRule>
  </conditionalFormatting>
  <conditionalFormatting sqref="H12:H13">
    <cfRule type="cellIs" dxfId="7" priority="11" operator="between">
      <formula>7</formula>
      <formula>14</formula>
    </cfRule>
  </conditionalFormatting>
  <conditionalFormatting sqref="H15:H59">
    <cfRule type="cellIs" dxfId="6" priority="8" operator="between">
      <formula>7</formula>
      <formula>14</formula>
    </cfRule>
  </conditionalFormatting>
  <conditionalFormatting sqref="H99:H143">
    <cfRule type="cellIs" dxfId="5" priority="7" operator="between">
      <formula>7</formula>
      <formula>14</formula>
    </cfRule>
  </conditionalFormatting>
  <conditionalFormatting sqref="H145:H146">
    <cfRule type="cellIs" dxfId="4" priority="6" operator="between">
      <formula>7</formula>
      <formula>14</formula>
    </cfRule>
  </conditionalFormatting>
  <conditionalFormatting sqref="J12:J13">
    <cfRule type="cellIs" dxfId="3" priority="5" operator="between">
      <formula>7</formula>
      <formula>14</formula>
    </cfRule>
  </conditionalFormatting>
  <conditionalFormatting sqref="J15:J59">
    <cfRule type="cellIs" dxfId="2" priority="3" operator="between">
      <formula>7</formula>
      <formula>14</formula>
    </cfRule>
  </conditionalFormatting>
  <conditionalFormatting sqref="J99:J143">
    <cfRule type="cellIs" dxfId="1" priority="2" operator="between">
      <formula>7</formula>
      <formula>14</formula>
    </cfRule>
  </conditionalFormatting>
  <conditionalFormatting sqref="J145:J146">
    <cfRule type="cellIs" dxfId="0" priority="1" operator="between">
      <formula>7</formula>
      <formula>14</formula>
    </cfRule>
  </conditionalFormatting>
  <pageMargins left="0.5" right="0.39" top="0.75" bottom="1" header="0.5" footer="0.75"/>
  <pageSetup scale="62" firstPageNumber="62" fitToHeight="2" orientation="portrait" useFirstPageNumber="1" r:id="rId1"/>
  <headerFooter alignWithMargins="0">
    <oddFooter>&amp;L2020 CONNECTICUT RESIDENT HOSPITALIZATIONS&amp;R&amp;P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244"/>
  <sheetViews>
    <sheetView view="pageLayout" zoomScaleNormal="100" zoomScaleSheetLayoutView="75" workbookViewId="0">
      <selection activeCell="H158" sqref="H158"/>
    </sheetView>
  </sheetViews>
  <sheetFormatPr defaultColWidth="9.109375" defaultRowHeight="9.6" x14ac:dyDescent="0.2"/>
  <cols>
    <col min="1" max="1" width="49.88671875" style="46" customWidth="1"/>
    <col min="2" max="2" width="6.5546875" style="82" customWidth="1"/>
    <col min="3" max="3" width="6.88671875" style="104" bestFit="1" customWidth="1"/>
    <col min="4" max="4" width="5.6640625" style="104" customWidth="1"/>
    <col min="5" max="5" width="7.88671875" style="82" bestFit="1" customWidth="1"/>
    <col min="6" max="6" width="13" style="82" customWidth="1"/>
    <col min="7" max="7" width="6.44140625" style="82" customWidth="1"/>
    <col min="8" max="8" width="6.88671875" style="104" bestFit="1" customWidth="1"/>
    <col min="9" max="9" width="6" style="104" customWidth="1"/>
    <col min="10" max="10" width="6.5546875" style="82" customWidth="1"/>
    <col min="11" max="11" width="11" style="82" customWidth="1"/>
    <col min="12" max="12" width="7.88671875" style="82" bestFit="1" customWidth="1"/>
    <col min="13" max="13" width="6.88671875" style="104" bestFit="1" customWidth="1"/>
    <col min="14" max="14" width="5.88671875" style="104" customWidth="1"/>
    <col min="15" max="15" width="7.88671875" style="82" bestFit="1" customWidth="1"/>
    <col min="16" max="16" width="11" style="82" customWidth="1"/>
    <col min="17" max="182" width="9.109375" style="46"/>
    <col min="183" max="183" width="49.88671875" style="46" customWidth="1"/>
    <col min="184" max="184" width="6.44140625" style="46" customWidth="1"/>
    <col min="185" max="185" width="6.33203125" style="46" customWidth="1"/>
    <col min="186" max="186" width="5.6640625" style="46" customWidth="1"/>
    <col min="187" max="187" width="7" style="46" bestFit="1" customWidth="1"/>
    <col min="188" max="188" width="11.88671875" style="46" bestFit="1" customWidth="1"/>
    <col min="189" max="190" width="6.44140625" style="46" customWidth="1"/>
    <col min="191" max="191" width="6" style="46" customWidth="1"/>
    <col min="192" max="192" width="6.88671875" style="46" bestFit="1" customWidth="1"/>
    <col min="193" max="193" width="10.88671875" style="46" bestFit="1" customWidth="1"/>
    <col min="194" max="194" width="6.6640625" style="46" customWidth="1"/>
    <col min="195" max="195" width="6.33203125" style="46" customWidth="1"/>
    <col min="196" max="196" width="5.88671875" style="46" customWidth="1"/>
    <col min="197" max="197" width="6.5546875" style="46" bestFit="1" customWidth="1"/>
    <col min="198" max="198" width="11" style="46" customWidth="1"/>
    <col min="199" max="438" width="9.109375" style="46"/>
    <col min="439" max="439" width="49.88671875" style="46" customWidth="1"/>
    <col min="440" max="440" width="6.44140625" style="46" customWidth="1"/>
    <col min="441" max="441" width="6.33203125" style="46" customWidth="1"/>
    <col min="442" max="442" width="5.6640625" style="46" customWidth="1"/>
    <col min="443" max="443" width="7" style="46" bestFit="1" customWidth="1"/>
    <col min="444" max="444" width="11.88671875" style="46" bestFit="1" customWidth="1"/>
    <col min="445" max="446" width="6.44140625" style="46" customWidth="1"/>
    <col min="447" max="447" width="6" style="46" customWidth="1"/>
    <col min="448" max="448" width="6.88671875" style="46" bestFit="1" customWidth="1"/>
    <col min="449" max="449" width="10.88671875" style="46" bestFit="1" customWidth="1"/>
    <col min="450" max="450" width="6.6640625" style="46" customWidth="1"/>
    <col min="451" max="451" width="6.33203125" style="46" customWidth="1"/>
    <col min="452" max="452" width="5.88671875" style="46" customWidth="1"/>
    <col min="453" max="453" width="6.5546875" style="46" bestFit="1" customWidth="1"/>
    <col min="454" max="454" width="11" style="46" customWidth="1"/>
    <col min="455" max="694" width="9.109375" style="46"/>
    <col min="695" max="695" width="49.88671875" style="46" customWidth="1"/>
    <col min="696" max="696" width="6.44140625" style="46" customWidth="1"/>
    <col min="697" max="697" width="6.33203125" style="46" customWidth="1"/>
    <col min="698" max="698" width="5.6640625" style="46" customWidth="1"/>
    <col min="699" max="699" width="7" style="46" bestFit="1" customWidth="1"/>
    <col min="700" max="700" width="11.88671875" style="46" bestFit="1" customWidth="1"/>
    <col min="701" max="702" width="6.44140625" style="46" customWidth="1"/>
    <col min="703" max="703" width="6" style="46" customWidth="1"/>
    <col min="704" max="704" width="6.88671875" style="46" bestFit="1" customWidth="1"/>
    <col min="705" max="705" width="10.88671875" style="46" bestFit="1" customWidth="1"/>
    <col min="706" max="706" width="6.6640625" style="46" customWidth="1"/>
    <col min="707" max="707" width="6.33203125" style="46" customWidth="1"/>
    <col min="708" max="708" width="5.88671875" style="46" customWidth="1"/>
    <col min="709" max="709" width="6.5546875" style="46" bestFit="1" customWidth="1"/>
    <col min="710" max="710" width="11" style="46" customWidth="1"/>
    <col min="711" max="950" width="9.109375" style="46"/>
    <col min="951" max="951" width="49.88671875" style="46" customWidth="1"/>
    <col min="952" max="952" width="6.44140625" style="46" customWidth="1"/>
    <col min="953" max="953" width="6.33203125" style="46" customWidth="1"/>
    <col min="954" max="954" width="5.6640625" style="46" customWidth="1"/>
    <col min="955" max="955" width="7" style="46" bestFit="1" customWidth="1"/>
    <col min="956" max="956" width="11.88671875" style="46" bestFit="1" customWidth="1"/>
    <col min="957" max="958" width="6.44140625" style="46" customWidth="1"/>
    <col min="959" max="959" width="6" style="46" customWidth="1"/>
    <col min="960" max="960" width="6.88671875" style="46" bestFit="1" customWidth="1"/>
    <col min="961" max="961" width="10.88671875" style="46" bestFit="1" customWidth="1"/>
    <col min="962" max="962" width="6.6640625" style="46" customWidth="1"/>
    <col min="963" max="963" width="6.33203125" style="46" customWidth="1"/>
    <col min="964" max="964" width="5.88671875" style="46" customWidth="1"/>
    <col min="965" max="965" width="6.5546875" style="46" bestFit="1" customWidth="1"/>
    <col min="966" max="966" width="11" style="46" customWidth="1"/>
    <col min="967" max="1206" width="9.109375" style="46"/>
    <col min="1207" max="1207" width="49.88671875" style="46" customWidth="1"/>
    <col min="1208" max="1208" width="6.44140625" style="46" customWidth="1"/>
    <col min="1209" max="1209" width="6.33203125" style="46" customWidth="1"/>
    <col min="1210" max="1210" width="5.6640625" style="46" customWidth="1"/>
    <col min="1211" max="1211" width="7" style="46" bestFit="1" customWidth="1"/>
    <col min="1212" max="1212" width="11.88671875" style="46" bestFit="1" customWidth="1"/>
    <col min="1213" max="1214" width="6.44140625" style="46" customWidth="1"/>
    <col min="1215" max="1215" width="6" style="46" customWidth="1"/>
    <col min="1216" max="1216" width="6.88671875" style="46" bestFit="1" customWidth="1"/>
    <col min="1217" max="1217" width="10.88671875" style="46" bestFit="1" customWidth="1"/>
    <col min="1218" max="1218" width="6.6640625" style="46" customWidth="1"/>
    <col min="1219" max="1219" width="6.33203125" style="46" customWidth="1"/>
    <col min="1220" max="1220" width="5.88671875" style="46" customWidth="1"/>
    <col min="1221" max="1221" width="6.5546875" style="46" bestFit="1" customWidth="1"/>
    <col min="1222" max="1222" width="11" style="46" customWidth="1"/>
    <col min="1223" max="1462" width="9.109375" style="46"/>
    <col min="1463" max="1463" width="49.88671875" style="46" customWidth="1"/>
    <col min="1464" max="1464" width="6.44140625" style="46" customWidth="1"/>
    <col min="1465" max="1465" width="6.33203125" style="46" customWidth="1"/>
    <col min="1466" max="1466" width="5.6640625" style="46" customWidth="1"/>
    <col min="1467" max="1467" width="7" style="46" bestFit="1" customWidth="1"/>
    <col min="1468" max="1468" width="11.88671875" style="46" bestFit="1" customWidth="1"/>
    <col min="1469" max="1470" width="6.44140625" style="46" customWidth="1"/>
    <col min="1471" max="1471" width="6" style="46" customWidth="1"/>
    <col min="1472" max="1472" width="6.88671875" style="46" bestFit="1" customWidth="1"/>
    <col min="1473" max="1473" width="10.88671875" style="46" bestFit="1" customWidth="1"/>
    <col min="1474" max="1474" width="6.6640625" style="46" customWidth="1"/>
    <col min="1475" max="1475" width="6.33203125" style="46" customWidth="1"/>
    <col min="1476" max="1476" width="5.88671875" style="46" customWidth="1"/>
    <col min="1477" max="1477" width="6.5546875" style="46" bestFit="1" customWidth="1"/>
    <col min="1478" max="1478" width="11" style="46" customWidth="1"/>
    <col min="1479" max="1718" width="9.109375" style="46"/>
    <col min="1719" max="1719" width="49.88671875" style="46" customWidth="1"/>
    <col min="1720" max="1720" width="6.44140625" style="46" customWidth="1"/>
    <col min="1721" max="1721" width="6.33203125" style="46" customWidth="1"/>
    <col min="1722" max="1722" width="5.6640625" style="46" customWidth="1"/>
    <col min="1723" max="1723" width="7" style="46" bestFit="1" customWidth="1"/>
    <col min="1724" max="1724" width="11.88671875" style="46" bestFit="1" customWidth="1"/>
    <col min="1725" max="1726" width="6.44140625" style="46" customWidth="1"/>
    <col min="1727" max="1727" width="6" style="46" customWidth="1"/>
    <col min="1728" max="1728" width="6.88671875" style="46" bestFit="1" customWidth="1"/>
    <col min="1729" max="1729" width="10.88671875" style="46" bestFit="1" customWidth="1"/>
    <col min="1730" max="1730" width="6.6640625" style="46" customWidth="1"/>
    <col min="1731" max="1731" width="6.33203125" style="46" customWidth="1"/>
    <col min="1732" max="1732" width="5.88671875" style="46" customWidth="1"/>
    <col min="1733" max="1733" width="6.5546875" style="46" bestFit="1" customWidth="1"/>
    <col min="1734" max="1734" width="11" style="46" customWidth="1"/>
    <col min="1735" max="1974" width="9.109375" style="46"/>
    <col min="1975" max="1975" width="49.88671875" style="46" customWidth="1"/>
    <col min="1976" max="1976" width="6.44140625" style="46" customWidth="1"/>
    <col min="1977" max="1977" width="6.33203125" style="46" customWidth="1"/>
    <col min="1978" max="1978" width="5.6640625" style="46" customWidth="1"/>
    <col min="1979" max="1979" width="7" style="46" bestFit="1" customWidth="1"/>
    <col min="1980" max="1980" width="11.88671875" style="46" bestFit="1" customWidth="1"/>
    <col min="1981" max="1982" width="6.44140625" style="46" customWidth="1"/>
    <col min="1983" max="1983" width="6" style="46" customWidth="1"/>
    <col min="1984" max="1984" width="6.88671875" style="46" bestFit="1" customWidth="1"/>
    <col min="1985" max="1985" width="10.88671875" style="46" bestFit="1" customWidth="1"/>
    <col min="1986" max="1986" width="6.6640625" style="46" customWidth="1"/>
    <col min="1987" max="1987" width="6.33203125" style="46" customWidth="1"/>
    <col min="1988" max="1988" width="5.88671875" style="46" customWidth="1"/>
    <col min="1989" max="1989" width="6.5546875" style="46" bestFit="1" customWidth="1"/>
    <col min="1990" max="1990" width="11" style="46" customWidth="1"/>
    <col min="1991" max="2230" width="9.109375" style="46"/>
    <col min="2231" max="2231" width="49.88671875" style="46" customWidth="1"/>
    <col min="2232" max="2232" width="6.44140625" style="46" customWidth="1"/>
    <col min="2233" max="2233" width="6.33203125" style="46" customWidth="1"/>
    <col min="2234" max="2234" width="5.6640625" style="46" customWidth="1"/>
    <col min="2235" max="2235" width="7" style="46" bestFit="1" customWidth="1"/>
    <col min="2236" max="2236" width="11.88671875" style="46" bestFit="1" customWidth="1"/>
    <col min="2237" max="2238" width="6.44140625" style="46" customWidth="1"/>
    <col min="2239" max="2239" width="6" style="46" customWidth="1"/>
    <col min="2240" max="2240" width="6.88671875" style="46" bestFit="1" customWidth="1"/>
    <col min="2241" max="2241" width="10.88671875" style="46" bestFit="1" customWidth="1"/>
    <col min="2242" max="2242" width="6.6640625" style="46" customWidth="1"/>
    <col min="2243" max="2243" width="6.33203125" style="46" customWidth="1"/>
    <col min="2244" max="2244" width="5.88671875" style="46" customWidth="1"/>
    <col min="2245" max="2245" width="6.5546875" style="46" bestFit="1" customWidth="1"/>
    <col min="2246" max="2246" width="11" style="46" customWidth="1"/>
    <col min="2247" max="2486" width="9.109375" style="46"/>
    <col min="2487" max="2487" width="49.88671875" style="46" customWidth="1"/>
    <col min="2488" max="2488" width="6.44140625" style="46" customWidth="1"/>
    <col min="2489" max="2489" width="6.33203125" style="46" customWidth="1"/>
    <col min="2490" max="2490" width="5.6640625" style="46" customWidth="1"/>
    <col min="2491" max="2491" width="7" style="46" bestFit="1" customWidth="1"/>
    <col min="2492" max="2492" width="11.88671875" style="46" bestFit="1" customWidth="1"/>
    <col min="2493" max="2494" width="6.44140625" style="46" customWidth="1"/>
    <col min="2495" max="2495" width="6" style="46" customWidth="1"/>
    <col min="2496" max="2496" width="6.88671875" style="46" bestFit="1" customWidth="1"/>
    <col min="2497" max="2497" width="10.88671875" style="46" bestFit="1" customWidth="1"/>
    <col min="2498" max="2498" width="6.6640625" style="46" customWidth="1"/>
    <col min="2499" max="2499" width="6.33203125" style="46" customWidth="1"/>
    <col min="2500" max="2500" width="5.88671875" style="46" customWidth="1"/>
    <col min="2501" max="2501" width="6.5546875" style="46" bestFit="1" customWidth="1"/>
    <col min="2502" max="2502" width="11" style="46" customWidth="1"/>
    <col min="2503" max="2742" width="9.109375" style="46"/>
    <col min="2743" max="2743" width="49.88671875" style="46" customWidth="1"/>
    <col min="2744" max="2744" width="6.44140625" style="46" customWidth="1"/>
    <col min="2745" max="2745" width="6.33203125" style="46" customWidth="1"/>
    <col min="2746" max="2746" width="5.6640625" style="46" customWidth="1"/>
    <col min="2747" max="2747" width="7" style="46" bestFit="1" customWidth="1"/>
    <col min="2748" max="2748" width="11.88671875" style="46" bestFit="1" customWidth="1"/>
    <col min="2749" max="2750" width="6.44140625" style="46" customWidth="1"/>
    <col min="2751" max="2751" width="6" style="46" customWidth="1"/>
    <col min="2752" max="2752" width="6.88671875" style="46" bestFit="1" customWidth="1"/>
    <col min="2753" max="2753" width="10.88671875" style="46" bestFit="1" customWidth="1"/>
    <col min="2754" max="2754" width="6.6640625" style="46" customWidth="1"/>
    <col min="2755" max="2755" width="6.33203125" style="46" customWidth="1"/>
    <col min="2756" max="2756" width="5.88671875" style="46" customWidth="1"/>
    <col min="2757" max="2757" width="6.5546875" style="46" bestFit="1" customWidth="1"/>
    <col min="2758" max="2758" width="11" style="46" customWidth="1"/>
    <col min="2759" max="2998" width="9.109375" style="46"/>
    <col min="2999" max="2999" width="49.88671875" style="46" customWidth="1"/>
    <col min="3000" max="3000" width="6.44140625" style="46" customWidth="1"/>
    <col min="3001" max="3001" width="6.33203125" style="46" customWidth="1"/>
    <col min="3002" max="3002" width="5.6640625" style="46" customWidth="1"/>
    <col min="3003" max="3003" width="7" style="46" bestFit="1" customWidth="1"/>
    <col min="3004" max="3004" width="11.88671875" style="46" bestFit="1" customWidth="1"/>
    <col min="3005" max="3006" width="6.44140625" style="46" customWidth="1"/>
    <col min="3007" max="3007" width="6" style="46" customWidth="1"/>
    <col min="3008" max="3008" width="6.88671875" style="46" bestFit="1" customWidth="1"/>
    <col min="3009" max="3009" width="10.88671875" style="46" bestFit="1" customWidth="1"/>
    <col min="3010" max="3010" width="6.6640625" style="46" customWidth="1"/>
    <col min="3011" max="3011" width="6.33203125" style="46" customWidth="1"/>
    <col min="3012" max="3012" width="5.88671875" style="46" customWidth="1"/>
    <col min="3013" max="3013" width="6.5546875" style="46" bestFit="1" customWidth="1"/>
    <col min="3014" max="3014" width="11" style="46" customWidth="1"/>
    <col min="3015" max="3254" width="9.109375" style="46"/>
    <col min="3255" max="3255" width="49.88671875" style="46" customWidth="1"/>
    <col min="3256" max="3256" width="6.44140625" style="46" customWidth="1"/>
    <col min="3257" max="3257" width="6.33203125" style="46" customWidth="1"/>
    <col min="3258" max="3258" width="5.6640625" style="46" customWidth="1"/>
    <col min="3259" max="3259" width="7" style="46" bestFit="1" customWidth="1"/>
    <col min="3260" max="3260" width="11.88671875" style="46" bestFit="1" customWidth="1"/>
    <col min="3261" max="3262" width="6.44140625" style="46" customWidth="1"/>
    <col min="3263" max="3263" width="6" style="46" customWidth="1"/>
    <col min="3264" max="3264" width="6.88671875" style="46" bestFit="1" customWidth="1"/>
    <col min="3265" max="3265" width="10.88671875" style="46" bestFit="1" customWidth="1"/>
    <col min="3266" max="3266" width="6.6640625" style="46" customWidth="1"/>
    <col min="3267" max="3267" width="6.33203125" style="46" customWidth="1"/>
    <col min="3268" max="3268" width="5.88671875" style="46" customWidth="1"/>
    <col min="3269" max="3269" width="6.5546875" style="46" bestFit="1" customWidth="1"/>
    <col min="3270" max="3270" width="11" style="46" customWidth="1"/>
    <col min="3271" max="3510" width="9.109375" style="46"/>
    <col min="3511" max="3511" width="49.88671875" style="46" customWidth="1"/>
    <col min="3512" max="3512" width="6.44140625" style="46" customWidth="1"/>
    <col min="3513" max="3513" width="6.33203125" style="46" customWidth="1"/>
    <col min="3514" max="3514" width="5.6640625" style="46" customWidth="1"/>
    <col min="3515" max="3515" width="7" style="46" bestFit="1" customWidth="1"/>
    <col min="3516" max="3516" width="11.88671875" style="46" bestFit="1" customWidth="1"/>
    <col min="3517" max="3518" width="6.44140625" style="46" customWidth="1"/>
    <col min="3519" max="3519" width="6" style="46" customWidth="1"/>
    <col min="3520" max="3520" width="6.88671875" style="46" bestFit="1" customWidth="1"/>
    <col min="3521" max="3521" width="10.88671875" style="46" bestFit="1" customWidth="1"/>
    <col min="3522" max="3522" width="6.6640625" style="46" customWidth="1"/>
    <col min="3523" max="3523" width="6.33203125" style="46" customWidth="1"/>
    <col min="3524" max="3524" width="5.88671875" style="46" customWidth="1"/>
    <col min="3525" max="3525" width="6.5546875" style="46" bestFit="1" customWidth="1"/>
    <col min="3526" max="3526" width="11" style="46" customWidth="1"/>
    <col min="3527" max="3766" width="9.109375" style="46"/>
    <col min="3767" max="3767" width="49.88671875" style="46" customWidth="1"/>
    <col min="3768" max="3768" width="6.44140625" style="46" customWidth="1"/>
    <col min="3769" max="3769" width="6.33203125" style="46" customWidth="1"/>
    <col min="3770" max="3770" width="5.6640625" style="46" customWidth="1"/>
    <col min="3771" max="3771" width="7" style="46" bestFit="1" customWidth="1"/>
    <col min="3772" max="3772" width="11.88671875" style="46" bestFit="1" customWidth="1"/>
    <col min="3773" max="3774" width="6.44140625" style="46" customWidth="1"/>
    <col min="3775" max="3775" width="6" style="46" customWidth="1"/>
    <col min="3776" max="3776" width="6.88671875" style="46" bestFit="1" customWidth="1"/>
    <col min="3777" max="3777" width="10.88671875" style="46" bestFit="1" customWidth="1"/>
    <col min="3778" max="3778" width="6.6640625" style="46" customWidth="1"/>
    <col min="3779" max="3779" width="6.33203125" style="46" customWidth="1"/>
    <col min="3780" max="3780" width="5.88671875" style="46" customWidth="1"/>
    <col min="3781" max="3781" width="6.5546875" style="46" bestFit="1" customWidth="1"/>
    <col min="3782" max="3782" width="11" style="46" customWidth="1"/>
    <col min="3783" max="4022" width="9.109375" style="46"/>
    <col min="4023" max="4023" width="49.88671875" style="46" customWidth="1"/>
    <col min="4024" max="4024" width="6.44140625" style="46" customWidth="1"/>
    <col min="4025" max="4025" width="6.33203125" style="46" customWidth="1"/>
    <col min="4026" max="4026" width="5.6640625" style="46" customWidth="1"/>
    <col min="4027" max="4027" width="7" style="46" bestFit="1" customWidth="1"/>
    <col min="4028" max="4028" width="11.88671875" style="46" bestFit="1" customWidth="1"/>
    <col min="4029" max="4030" width="6.44140625" style="46" customWidth="1"/>
    <col min="4031" max="4031" width="6" style="46" customWidth="1"/>
    <col min="4032" max="4032" width="6.88671875" style="46" bestFit="1" customWidth="1"/>
    <col min="4033" max="4033" width="10.88671875" style="46" bestFit="1" customWidth="1"/>
    <col min="4034" max="4034" width="6.6640625" style="46" customWidth="1"/>
    <col min="4035" max="4035" width="6.33203125" style="46" customWidth="1"/>
    <col min="4036" max="4036" width="5.88671875" style="46" customWidth="1"/>
    <col min="4037" max="4037" width="6.5546875" style="46" bestFit="1" customWidth="1"/>
    <col min="4038" max="4038" width="11" style="46" customWidth="1"/>
    <col min="4039" max="4278" width="9.109375" style="46"/>
    <col min="4279" max="4279" width="49.88671875" style="46" customWidth="1"/>
    <col min="4280" max="4280" width="6.44140625" style="46" customWidth="1"/>
    <col min="4281" max="4281" width="6.33203125" style="46" customWidth="1"/>
    <col min="4282" max="4282" width="5.6640625" style="46" customWidth="1"/>
    <col min="4283" max="4283" width="7" style="46" bestFit="1" customWidth="1"/>
    <col min="4284" max="4284" width="11.88671875" style="46" bestFit="1" customWidth="1"/>
    <col min="4285" max="4286" width="6.44140625" style="46" customWidth="1"/>
    <col min="4287" max="4287" width="6" style="46" customWidth="1"/>
    <col min="4288" max="4288" width="6.88671875" style="46" bestFit="1" customWidth="1"/>
    <col min="4289" max="4289" width="10.88671875" style="46" bestFit="1" customWidth="1"/>
    <col min="4290" max="4290" width="6.6640625" style="46" customWidth="1"/>
    <col min="4291" max="4291" width="6.33203125" style="46" customWidth="1"/>
    <col min="4292" max="4292" width="5.88671875" style="46" customWidth="1"/>
    <col min="4293" max="4293" width="6.5546875" style="46" bestFit="1" customWidth="1"/>
    <col min="4294" max="4294" width="11" style="46" customWidth="1"/>
    <col min="4295" max="4534" width="9.109375" style="46"/>
    <col min="4535" max="4535" width="49.88671875" style="46" customWidth="1"/>
    <col min="4536" max="4536" width="6.44140625" style="46" customWidth="1"/>
    <col min="4537" max="4537" width="6.33203125" style="46" customWidth="1"/>
    <col min="4538" max="4538" width="5.6640625" style="46" customWidth="1"/>
    <col min="4539" max="4539" width="7" style="46" bestFit="1" customWidth="1"/>
    <col min="4540" max="4540" width="11.88671875" style="46" bestFit="1" customWidth="1"/>
    <col min="4541" max="4542" width="6.44140625" style="46" customWidth="1"/>
    <col min="4543" max="4543" width="6" style="46" customWidth="1"/>
    <col min="4544" max="4544" width="6.88671875" style="46" bestFit="1" customWidth="1"/>
    <col min="4545" max="4545" width="10.88671875" style="46" bestFit="1" customWidth="1"/>
    <col min="4546" max="4546" width="6.6640625" style="46" customWidth="1"/>
    <col min="4547" max="4547" width="6.33203125" style="46" customWidth="1"/>
    <col min="4548" max="4548" width="5.88671875" style="46" customWidth="1"/>
    <col min="4549" max="4549" width="6.5546875" style="46" bestFit="1" customWidth="1"/>
    <col min="4550" max="4550" width="11" style="46" customWidth="1"/>
    <col min="4551" max="4790" width="9.109375" style="46"/>
    <col min="4791" max="4791" width="49.88671875" style="46" customWidth="1"/>
    <col min="4792" max="4792" width="6.44140625" style="46" customWidth="1"/>
    <col min="4793" max="4793" width="6.33203125" style="46" customWidth="1"/>
    <col min="4794" max="4794" width="5.6640625" style="46" customWidth="1"/>
    <col min="4795" max="4795" width="7" style="46" bestFit="1" customWidth="1"/>
    <col min="4796" max="4796" width="11.88671875" style="46" bestFit="1" customWidth="1"/>
    <col min="4797" max="4798" width="6.44140625" style="46" customWidth="1"/>
    <col min="4799" max="4799" width="6" style="46" customWidth="1"/>
    <col min="4800" max="4800" width="6.88671875" style="46" bestFit="1" customWidth="1"/>
    <col min="4801" max="4801" width="10.88671875" style="46" bestFit="1" customWidth="1"/>
    <col min="4802" max="4802" width="6.6640625" style="46" customWidth="1"/>
    <col min="4803" max="4803" width="6.33203125" style="46" customWidth="1"/>
    <col min="4804" max="4804" width="5.88671875" style="46" customWidth="1"/>
    <col min="4805" max="4805" width="6.5546875" style="46" bestFit="1" customWidth="1"/>
    <col min="4806" max="4806" width="11" style="46" customWidth="1"/>
    <col min="4807" max="5046" width="9.109375" style="46"/>
    <col min="5047" max="5047" width="49.88671875" style="46" customWidth="1"/>
    <col min="5048" max="5048" width="6.44140625" style="46" customWidth="1"/>
    <col min="5049" max="5049" width="6.33203125" style="46" customWidth="1"/>
    <col min="5050" max="5050" width="5.6640625" style="46" customWidth="1"/>
    <col min="5051" max="5051" width="7" style="46" bestFit="1" customWidth="1"/>
    <col min="5052" max="5052" width="11.88671875" style="46" bestFit="1" customWidth="1"/>
    <col min="5053" max="5054" width="6.44140625" style="46" customWidth="1"/>
    <col min="5055" max="5055" width="6" style="46" customWidth="1"/>
    <col min="5056" max="5056" width="6.88671875" style="46" bestFit="1" customWidth="1"/>
    <col min="5057" max="5057" width="10.88671875" style="46" bestFit="1" customWidth="1"/>
    <col min="5058" max="5058" width="6.6640625" style="46" customWidth="1"/>
    <col min="5059" max="5059" width="6.33203125" style="46" customWidth="1"/>
    <col min="5060" max="5060" width="5.88671875" style="46" customWidth="1"/>
    <col min="5061" max="5061" width="6.5546875" style="46" bestFit="1" customWidth="1"/>
    <col min="5062" max="5062" width="11" style="46" customWidth="1"/>
    <col min="5063" max="5302" width="9.109375" style="46"/>
    <col min="5303" max="5303" width="49.88671875" style="46" customWidth="1"/>
    <col min="5304" max="5304" width="6.44140625" style="46" customWidth="1"/>
    <col min="5305" max="5305" width="6.33203125" style="46" customWidth="1"/>
    <col min="5306" max="5306" width="5.6640625" style="46" customWidth="1"/>
    <col min="5307" max="5307" width="7" style="46" bestFit="1" customWidth="1"/>
    <col min="5308" max="5308" width="11.88671875" style="46" bestFit="1" customWidth="1"/>
    <col min="5309" max="5310" width="6.44140625" style="46" customWidth="1"/>
    <col min="5311" max="5311" width="6" style="46" customWidth="1"/>
    <col min="5312" max="5312" width="6.88671875" style="46" bestFit="1" customWidth="1"/>
    <col min="5313" max="5313" width="10.88671875" style="46" bestFit="1" customWidth="1"/>
    <col min="5314" max="5314" width="6.6640625" style="46" customWidth="1"/>
    <col min="5315" max="5315" width="6.33203125" style="46" customWidth="1"/>
    <col min="5316" max="5316" width="5.88671875" style="46" customWidth="1"/>
    <col min="5317" max="5317" width="6.5546875" style="46" bestFit="1" customWidth="1"/>
    <col min="5318" max="5318" width="11" style="46" customWidth="1"/>
    <col min="5319" max="5558" width="9.109375" style="46"/>
    <col min="5559" max="5559" width="49.88671875" style="46" customWidth="1"/>
    <col min="5560" max="5560" width="6.44140625" style="46" customWidth="1"/>
    <col min="5561" max="5561" width="6.33203125" style="46" customWidth="1"/>
    <col min="5562" max="5562" width="5.6640625" style="46" customWidth="1"/>
    <col min="5563" max="5563" width="7" style="46" bestFit="1" customWidth="1"/>
    <col min="5564" max="5564" width="11.88671875" style="46" bestFit="1" customWidth="1"/>
    <col min="5565" max="5566" width="6.44140625" style="46" customWidth="1"/>
    <col min="5567" max="5567" width="6" style="46" customWidth="1"/>
    <col min="5568" max="5568" width="6.88671875" style="46" bestFit="1" customWidth="1"/>
    <col min="5569" max="5569" width="10.88671875" style="46" bestFit="1" customWidth="1"/>
    <col min="5570" max="5570" width="6.6640625" style="46" customWidth="1"/>
    <col min="5571" max="5571" width="6.33203125" style="46" customWidth="1"/>
    <col min="5572" max="5572" width="5.88671875" style="46" customWidth="1"/>
    <col min="5573" max="5573" width="6.5546875" style="46" bestFit="1" customWidth="1"/>
    <col min="5574" max="5574" width="11" style="46" customWidth="1"/>
    <col min="5575" max="5814" width="9.109375" style="46"/>
    <col min="5815" max="5815" width="49.88671875" style="46" customWidth="1"/>
    <col min="5816" max="5816" width="6.44140625" style="46" customWidth="1"/>
    <col min="5817" max="5817" width="6.33203125" style="46" customWidth="1"/>
    <col min="5818" max="5818" width="5.6640625" style="46" customWidth="1"/>
    <col min="5819" max="5819" width="7" style="46" bestFit="1" customWidth="1"/>
    <col min="5820" max="5820" width="11.88671875" style="46" bestFit="1" customWidth="1"/>
    <col min="5821" max="5822" width="6.44140625" style="46" customWidth="1"/>
    <col min="5823" max="5823" width="6" style="46" customWidth="1"/>
    <col min="5824" max="5824" width="6.88671875" style="46" bestFit="1" customWidth="1"/>
    <col min="5825" max="5825" width="10.88671875" style="46" bestFit="1" customWidth="1"/>
    <col min="5826" max="5826" width="6.6640625" style="46" customWidth="1"/>
    <col min="5827" max="5827" width="6.33203125" style="46" customWidth="1"/>
    <col min="5828" max="5828" width="5.88671875" style="46" customWidth="1"/>
    <col min="5829" max="5829" width="6.5546875" style="46" bestFit="1" customWidth="1"/>
    <col min="5830" max="5830" width="11" style="46" customWidth="1"/>
    <col min="5831" max="6070" width="9.109375" style="46"/>
    <col min="6071" max="6071" width="49.88671875" style="46" customWidth="1"/>
    <col min="6072" max="6072" width="6.44140625" style="46" customWidth="1"/>
    <col min="6073" max="6073" width="6.33203125" style="46" customWidth="1"/>
    <col min="6074" max="6074" width="5.6640625" style="46" customWidth="1"/>
    <col min="6075" max="6075" width="7" style="46" bestFit="1" customWidth="1"/>
    <col min="6076" max="6076" width="11.88671875" style="46" bestFit="1" customWidth="1"/>
    <col min="6077" max="6078" width="6.44140625" style="46" customWidth="1"/>
    <col min="6079" max="6079" width="6" style="46" customWidth="1"/>
    <col min="6080" max="6080" width="6.88671875" style="46" bestFit="1" customWidth="1"/>
    <col min="6081" max="6081" width="10.88671875" style="46" bestFit="1" customWidth="1"/>
    <col min="6082" max="6082" width="6.6640625" style="46" customWidth="1"/>
    <col min="6083" max="6083" width="6.33203125" style="46" customWidth="1"/>
    <col min="6084" max="6084" width="5.88671875" style="46" customWidth="1"/>
    <col min="6085" max="6085" width="6.5546875" style="46" bestFit="1" customWidth="1"/>
    <col min="6086" max="6086" width="11" style="46" customWidth="1"/>
    <col min="6087" max="6326" width="9.109375" style="46"/>
    <col min="6327" max="6327" width="49.88671875" style="46" customWidth="1"/>
    <col min="6328" max="6328" width="6.44140625" style="46" customWidth="1"/>
    <col min="6329" max="6329" width="6.33203125" style="46" customWidth="1"/>
    <col min="6330" max="6330" width="5.6640625" style="46" customWidth="1"/>
    <col min="6331" max="6331" width="7" style="46" bestFit="1" customWidth="1"/>
    <col min="6332" max="6332" width="11.88671875" style="46" bestFit="1" customWidth="1"/>
    <col min="6333" max="6334" width="6.44140625" style="46" customWidth="1"/>
    <col min="6335" max="6335" width="6" style="46" customWidth="1"/>
    <col min="6336" max="6336" width="6.88671875" style="46" bestFit="1" customWidth="1"/>
    <col min="6337" max="6337" width="10.88671875" style="46" bestFit="1" customWidth="1"/>
    <col min="6338" max="6338" width="6.6640625" style="46" customWidth="1"/>
    <col min="6339" max="6339" width="6.33203125" style="46" customWidth="1"/>
    <col min="6340" max="6340" width="5.88671875" style="46" customWidth="1"/>
    <col min="6341" max="6341" width="6.5546875" style="46" bestFit="1" customWidth="1"/>
    <col min="6342" max="6342" width="11" style="46" customWidth="1"/>
    <col min="6343" max="6582" width="9.109375" style="46"/>
    <col min="6583" max="6583" width="49.88671875" style="46" customWidth="1"/>
    <col min="6584" max="6584" width="6.44140625" style="46" customWidth="1"/>
    <col min="6585" max="6585" width="6.33203125" style="46" customWidth="1"/>
    <col min="6586" max="6586" width="5.6640625" style="46" customWidth="1"/>
    <col min="6587" max="6587" width="7" style="46" bestFit="1" customWidth="1"/>
    <col min="6588" max="6588" width="11.88671875" style="46" bestFit="1" customWidth="1"/>
    <col min="6589" max="6590" width="6.44140625" style="46" customWidth="1"/>
    <col min="6591" max="6591" width="6" style="46" customWidth="1"/>
    <col min="6592" max="6592" width="6.88671875" style="46" bestFit="1" customWidth="1"/>
    <col min="6593" max="6593" width="10.88671875" style="46" bestFit="1" customWidth="1"/>
    <col min="6594" max="6594" width="6.6640625" style="46" customWidth="1"/>
    <col min="6595" max="6595" width="6.33203125" style="46" customWidth="1"/>
    <col min="6596" max="6596" width="5.88671875" style="46" customWidth="1"/>
    <col min="6597" max="6597" width="6.5546875" style="46" bestFit="1" customWidth="1"/>
    <col min="6598" max="6598" width="11" style="46" customWidth="1"/>
    <col min="6599" max="6838" width="9.109375" style="46"/>
    <col min="6839" max="6839" width="49.88671875" style="46" customWidth="1"/>
    <col min="6840" max="6840" width="6.44140625" style="46" customWidth="1"/>
    <col min="6841" max="6841" width="6.33203125" style="46" customWidth="1"/>
    <col min="6842" max="6842" width="5.6640625" style="46" customWidth="1"/>
    <col min="6843" max="6843" width="7" style="46" bestFit="1" customWidth="1"/>
    <col min="6844" max="6844" width="11.88671875" style="46" bestFit="1" customWidth="1"/>
    <col min="6845" max="6846" width="6.44140625" style="46" customWidth="1"/>
    <col min="6847" max="6847" width="6" style="46" customWidth="1"/>
    <col min="6848" max="6848" width="6.88671875" style="46" bestFit="1" customWidth="1"/>
    <col min="6849" max="6849" width="10.88671875" style="46" bestFit="1" customWidth="1"/>
    <col min="6850" max="6850" width="6.6640625" style="46" customWidth="1"/>
    <col min="6851" max="6851" width="6.33203125" style="46" customWidth="1"/>
    <col min="6852" max="6852" width="5.88671875" style="46" customWidth="1"/>
    <col min="6853" max="6853" width="6.5546875" style="46" bestFit="1" customWidth="1"/>
    <col min="6854" max="6854" width="11" style="46" customWidth="1"/>
    <col min="6855" max="7094" width="9.109375" style="46"/>
    <col min="7095" max="7095" width="49.88671875" style="46" customWidth="1"/>
    <col min="7096" max="7096" width="6.44140625" style="46" customWidth="1"/>
    <col min="7097" max="7097" width="6.33203125" style="46" customWidth="1"/>
    <col min="7098" max="7098" width="5.6640625" style="46" customWidth="1"/>
    <col min="7099" max="7099" width="7" style="46" bestFit="1" customWidth="1"/>
    <col min="7100" max="7100" width="11.88671875" style="46" bestFit="1" customWidth="1"/>
    <col min="7101" max="7102" width="6.44140625" style="46" customWidth="1"/>
    <col min="7103" max="7103" width="6" style="46" customWidth="1"/>
    <col min="7104" max="7104" width="6.88671875" style="46" bestFit="1" customWidth="1"/>
    <col min="7105" max="7105" width="10.88671875" style="46" bestFit="1" customWidth="1"/>
    <col min="7106" max="7106" width="6.6640625" style="46" customWidth="1"/>
    <col min="7107" max="7107" width="6.33203125" style="46" customWidth="1"/>
    <col min="7108" max="7108" width="5.88671875" style="46" customWidth="1"/>
    <col min="7109" max="7109" width="6.5546875" style="46" bestFit="1" customWidth="1"/>
    <col min="7110" max="7110" width="11" style="46" customWidth="1"/>
    <col min="7111" max="7350" width="9.109375" style="46"/>
    <col min="7351" max="7351" width="49.88671875" style="46" customWidth="1"/>
    <col min="7352" max="7352" width="6.44140625" style="46" customWidth="1"/>
    <col min="7353" max="7353" width="6.33203125" style="46" customWidth="1"/>
    <col min="7354" max="7354" width="5.6640625" style="46" customWidth="1"/>
    <col min="7355" max="7355" width="7" style="46" bestFit="1" customWidth="1"/>
    <col min="7356" max="7356" width="11.88671875" style="46" bestFit="1" customWidth="1"/>
    <col min="7357" max="7358" width="6.44140625" style="46" customWidth="1"/>
    <col min="7359" max="7359" width="6" style="46" customWidth="1"/>
    <col min="7360" max="7360" width="6.88671875" style="46" bestFit="1" customWidth="1"/>
    <col min="7361" max="7361" width="10.88671875" style="46" bestFit="1" customWidth="1"/>
    <col min="7362" max="7362" width="6.6640625" style="46" customWidth="1"/>
    <col min="7363" max="7363" width="6.33203125" style="46" customWidth="1"/>
    <col min="7364" max="7364" width="5.88671875" style="46" customWidth="1"/>
    <col min="7365" max="7365" width="6.5546875" style="46" bestFit="1" customWidth="1"/>
    <col min="7366" max="7366" width="11" style="46" customWidth="1"/>
    <col min="7367" max="7606" width="9.109375" style="46"/>
    <col min="7607" max="7607" width="49.88671875" style="46" customWidth="1"/>
    <col min="7608" max="7608" width="6.44140625" style="46" customWidth="1"/>
    <col min="7609" max="7609" width="6.33203125" style="46" customWidth="1"/>
    <col min="7610" max="7610" width="5.6640625" style="46" customWidth="1"/>
    <col min="7611" max="7611" width="7" style="46" bestFit="1" customWidth="1"/>
    <col min="7612" max="7612" width="11.88671875" style="46" bestFit="1" customWidth="1"/>
    <col min="7613" max="7614" width="6.44140625" style="46" customWidth="1"/>
    <col min="7615" max="7615" width="6" style="46" customWidth="1"/>
    <col min="7616" max="7616" width="6.88671875" style="46" bestFit="1" customWidth="1"/>
    <col min="7617" max="7617" width="10.88671875" style="46" bestFit="1" customWidth="1"/>
    <col min="7618" max="7618" width="6.6640625" style="46" customWidth="1"/>
    <col min="7619" max="7619" width="6.33203125" style="46" customWidth="1"/>
    <col min="7620" max="7620" width="5.88671875" style="46" customWidth="1"/>
    <col min="7621" max="7621" width="6.5546875" style="46" bestFit="1" customWidth="1"/>
    <col min="7622" max="7622" width="11" style="46" customWidth="1"/>
    <col min="7623" max="7862" width="9.109375" style="46"/>
    <col min="7863" max="7863" width="49.88671875" style="46" customWidth="1"/>
    <col min="7864" max="7864" width="6.44140625" style="46" customWidth="1"/>
    <col min="7865" max="7865" width="6.33203125" style="46" customWidth="1"/>
    <col min="7866" max="7866" width="5.6640625" style="46" customWidth="1"/>
    <col min="7867" max="7867" width="7" style="46" bestFit="1" customWidth="1"/>
    <col min="7868" max="7868" width="11.88671875" style="46" bestFit="1" customWidth="1"/>
    <col min="7869" max="7870" width="6.44140625" style="46" customWidth="1"/>
    <col min="7871" max="7871" width="6" style="46" customWidth="1"/>
    <col min="7872" max="7872" width="6.88671875" style="46" bestFit="1" customWidth="1"/>
    <col min="7873" max="7873" width="10.88671875" style="46" bestFit="1" customWidth="1"/>
    <col min="7874" max="7874" width="6.6640625" style="46" customWidth="1"/>
    <col min="7875" max="7875" width="6.33203125" style="46" customWidth="1"/>
    <col min="7876" max="7876" width="5.88671875" style="46" customWidth="1"/>
    <col min="7877" max="7877" width="6.5546875" style="46" bestFit="1" customWidth="1"/>
    <col min="7878" max="7878" width="11" style="46" customWidth="1"/>
    <col min="7879" max="8118" width="9.109375" style="46"/>
    <col min="8119" max="8119" width="49.88671875" style="46" customWidth="1"/>
    <col min="8120" max="8120" width="6.44140625" style="46" customWidth="1"/>
    <col min="8121" max="8121" width="6.33203125" style="46" customWidth="1"/>
    <col min="8122" max="8122" width="5.6640625" style="46" customWidth="1"/>
    <col min="8123" max="8123" width="7" style="46" bestFit="1" customWidth="1"/>
    <col min="8124" max="8124" width="11.88671875" style="46" bestFit="1" customWidth="1"/>
    <col min="8125" max="8126" width="6.44140625" style="46" customWidth="1"/>
    <col min="8127" max="8127" width="6" style="46" customWidth="1"/>
    <col min="8128" max="8128" width="6.88671875" style="46" bestFit="1" customWidth="1"/>
    <col min="8129" max="8129" width="10.88671875" style="46" bestFit="1" customWidth="1"/>
    <col min="8130" max="8130" width="6.6640625" style="46" customWidth="1"/>
    <col min="8131" max="8131" width="6.33203125" style="46" customWidth="1"/>
    <col min="8132" max="8132" width="5.88671875" style="46" customWidth="1"/>
    <col min="8133" max="8133" width="6.5546875" style="46" bestFit="1" customWidth="1"/>
    <col min="8134" max="8134" width="11" style="46" customWidth="1"/>
    <col min="8135" max="8374" width="9.109375" style="46"/>
    <col min="8375" max="8375" width="49.88671875" style="46" customWidth="1"/>
    <col min="8376" max="8376" width="6.44140625" style="46" customWidth="1"/>
    <col min="8377" max="8377" width="6.33203125" style="46" customWidth="1"/>
    <col min="8378" max="8378" width="5.6640625" style="46" customWidth="1"/>
    <col min="8379" max="8379" width="7" style="46" bestFit="1" customWidth="1"/>
    <col min="8380" max="8380" width="11.88671875" style="46" bestFit="1" customWidth="1"/>
    <col min="8381" max="8382" width="6.44140625" style="46" customWidth="1"/>
    <col min="8383" max="8383" width="6" style="46" customWidth="1"/>
    <col min="8384" max="8384" width="6.88671875" style="46" bestFit="1" customWidth="1"/>
    <col min="8385" max="8385" width="10.88671875" style="46" bestFit="1" customWidth="1"/>
    <col min="8386" max="8386" width="6.6640625" style="46" customWidth="1"/>
    <col min="8387" max="8387" width="6.33203125" style="46" customWidth="1"/>
    <col min="8388" max="8388" width="5.88671875" style="46" customWidth="1"/>
    <col min="8389" max="8389" width="6.5546875" style="46" bestFit="1" customWidth="1"/>
    <col min="8390" max="8390" width="11" style="46" customWidth="1"/>
    <col min="8391" max="8630" width="9.109375" style="46"/>
    <col min="8631" max="8631" width="49.88671875" style="46" customWidth="1"/>
    <col min="8632" max="8632" width="6.44140625" style="46" customWidth="1"/>
    <col min="8633" max="8633" width="6.33203125" style="46" customWidth="1"/>
    <col min="8634" max="8634" width="5.6640625" style="46" customWidth="1"/>
    <col min="8635" max="8635" width="7" style="46" bestFit="1" customWidth="1"/>
    <col min="8636" max="8636" width="11.88671875" style="46" bestFit="1" customWidth="1"/>
    <col min="8637" max="8638" width="6.44140625" style="46" customWidth="1"/>
    <col min="8639" max="8639" width="6" style="46" customWidth="1"/>
    <col min="8640" max="8640" width="6.88671875" style="46" bestFit="1" customWidth="1"/>
    <col min="8641" max="8641" width="10.88671875" style="46" bestFit="1" customWidth="1"/>
    <col min="8642" max="8642" width="6.6640625" style="46" customWidth="1"/>
    <col min="8643" max="8643" width="6.33203125" style="46" customWidth="1"/>
    <col min="8644" max="8644" width="5.88671875" style="46" customWidth="1"/>
    <col min="8645" max="8645" width="6.5546875" style="46" bestFit="1" customWidth="1"/>
    <col min="8646" max="8646" width="11" style="46" customWidth="1"/>
    <col min="8647" max="8886" width="9.109375" style="46"/>
    <col min="8887" max="8887" width="49.88671875" style="46" customWidth="1"/>
    <col min="8888" max="8888" width="6.44140625" style="46" customWidth="1"/>
    <col min="8889" max="8889" width="6.33203125" style="46" customWidth="1"/>
    <col min="8890" max="8890" width="5.6640625" style="46" customWidth="1"/>
    <col min="8891" max="8891" width="7" style="46" bestFit="1" customWidth="1"/>
    <col min="8892" max="8892" width="11.88671875" style="46" bestFit="1" customWidth="1"/>
    <col min="8893" max="8894" width="6.44140625" style="46" customWidth="1"/>
    <col min="8895" max="8895" width="6" style="46" customWidth="1"/>
    <col min="8896" max="8896" width="6.88671875" style="46" bestFit="1" customWidth="1"/>
    <col min="8897" max="8897" width="10.88671875" style="46" bestFit="1" customWidth="1"/>
    <col min="8898" max="8898" width="6.6640625" style="46" customWidth="1"/>
    <col min="8899" max="8899" width="6.33203125" style="46" customWidth="1"/>
    <col min="8900" max="8900" width="5.88671875" style="46" customWidth="1"/>
    <col min="8901" max="8901" width="6.5546875" style="46" bestFit="1" customWidth="1"/>
    <col min="8902" max="8902" width="11" style="46" customWidth="1"/>
    <col min="8903" max="9142" width="9.109375" style="46"/>
    <col min="9143" max="9143" width="49.88671875" style="46" customWidth="1"/>
    <col min="9144" max="9144" width="6.44140625" style="46" customWidth="1"/>
    <col min="9145" max="9145" width="6.33203125" style="46" customWidth="1"/>
    <col min="9146" max="9146" width="5.6640625" style="46" customWidth="1"/>
    <col min="9147" max="9147" width="7" style="46" bestFit="1" customWidth="1"/>
    <col min="9148" max="9148" width="11.88671875" style="46" bestFit="1" customWidth="1"/>
    <col min="9149" max="9150" width="6.44140625" style="46" customWidth="1"/>
    <col min="9151" max="9151" width="6" style="46" customWidth="1"/>
    <col min="9152" max="9152" width="6.88671875" style="46" bestFit="1" customWidth="1"/>
    <col min="9153" max="9153" width="10.88671875" style="46" bestFit="1" customWidth="1"/>
    <col min="9154" max="9154" width="6.6640625" style="46" customWidth="1"/>
    <col min="9155" max="9155" width="6.33203125" style="46" customWidth="1"/>
    <col min="9156" max="9156" width="5.88671875" style="46" customWidth="1"/>
    <col min="9157" max="9157" width="6.5546875" style="46" bestFit="1" customWidth="1"/>
    <col min="9158" max="9158" width="11" style="46" customWidth="1"/>
    <col min="9159" max="9398" width="9.109375" style="46"/>
    <col min="9399" max="9399" width="49.88671875" style="46" customWidth="1"/>
    <col min="9400" max="9400" width="6.44140625" style="46" customWidth="1"/>
    <col min="9401" max="9401" width="6.33203125" style="46" customWidth="1"/>
    <col min="9402" max="9402" width="5.6640625" style="46" customWidth="1"/>
    <col min="9403" max="9403" width="7" style="46" bestFit="1" customWidth="1"/>
    <col min="9404" max="9404" width="11.88671875" style="46" bestFit="1" customWidth="1"/>
    <col min="9405" max="9406" width="6.44140625" style="46" customWidth="1"/>
    <col min="9407" max="9407" width="6" style="46" customWidth="1"/>
    <col min="9408" max="9408" width="6.88671875" style="46" bestFit="1" customWidth="1"/>
    <col min="9409" max="9409" width="10.88671875" style="46" bestFit="1" customWidth="1"/>
    <col min="9410" max="9410" width="6.6640625" style="46" customWidth="1"/>
    <col min="9411" max="9411" width="6.33203125" style="46" customWidth="1"/>
    <col min="9412" max="9412" width="5.88671875" style="46" customWidth="1"/>
    <col min="9413" max="9413" width="6.5546875" style="46" bestFit="1" customWidth="1"/>
    <col min="9414" max="9414" width="11" style="46" customWidth="1"/>
    <col min="9415" max="9654" width="9.109375" style="46"/>
    <col min="9655" max="9655" width="49.88671875" style="46" customWidth="1"/>
    <col min="9656" max="9656" width="6.44140625" style="46" customWidth="1"/>
    <col min="9657" max="9657" width="6.33203125" style="46" customWidth="1"/>
    <col min="9658" max="9658" width="5.6640625" style="46" customWidth="1"/>
    <col min="9659" max="9659" width="7" style="46" bestFit="1" customWidth="1"/>
    <col min="9660" max="9660" width="11.88671875" style="46" bestFit="1" customWidth="1"/>
    <col min="9661" max="9662" width="6.44140625" style="46" customWidth="1"/>
    <col min="9663" max="9663" width="6" style="46" customWidth="1"/>
    <col min="9664" max="9664" width="6.88671875" style="46" bestFit="1" customWidth="1"/>
    <col min="9665" max="9665" width="10.88671875" style="46" bestFit="1" customWidth="1"/>
    <col min="9666" max="9666" width="6.6640625" style="46" customWidth="1"/>
    <col min="9667" max="9667" width="6.33203125" style="46" customWidth="1"/>
    <col min="9668" max="9668" width="5.88671875" style="46" customWidth="1"/>
    <col min="9669" max="9669" width="6.5546875" style="46" bestFit="1" customWidth="1"/>
    <col min="9670" max="9670" width="11" style="46" customWidth="1"/>
    <col min="9671" max="9910" width="9.109375" style="46"/>
    <col min="9911" max="9911" width="49.88671875" style="46" customWidth="1"/>
    <col min="9912" max="9912" width="6.44140625" style="46" customWidth="1"/>
    <col min="9913" max="9913" width="6.33203125" style="46" customWidth="1"/>
    <col min="9914" max="9914" width="5.6640625" style="46" customWidth="1"/>
    <col min="9915" max="9915" width="7" style="46" bestFit="1" customWidth="1"/>
    <col min="9916" max="9916" width="11.88671875" style="46" bestFit="1" customWidth="1"/>
    <col min="9917" max="9918" width="6.44140625" style="46" customWidth="1"/>
    <col min="9919" max="9919" width="6" style="46" customWidth="1"/>
    <col min="9920" max="9920" width="6.88671875" style="46" bestFit="1" customWidth="1"/>
    <col min="9921" max="9921" width="10.88671875" style="46" bestFit="1" customWidth="1"/>
    <col min="9922" max="9922" width="6.6640625" style="46" customWidth="1"/>
    <col min="9923" max="9923" width="6.33203125" style="46" customWidth="1"/>
    <col min="9924" max="9924" width="5.88671875" style="46" customWidth="1"/>
    <col min="9925" max="9925" width="6.5546875" style="46" bestFit="1" customWidth="1"/>
    <col min="9926" max="9926" width="11" style="46" customWidth="1"/>
    <col min="9927" max="10166" width="9.109375" style="46"/>
    <col min="10167" max="10167" width="49.88671875" style="46" customWidth="1"/>
    <col min="10168" max="10168" width="6.44140625" style="46" customWidth="1"/>
    <col min="10169" max="10169" width="6.33203125" style="46" customWidth="1"/>
    <col min="10170" max="10170" width="5.6640625" style="46" customWidth="1"/>
    <col min="10171" max="10171" width="7" style="46" bestFit="1" customWidth="1"/>
    <col min="10172" max="10172" width="11.88671875" style="46" bestFit="1" customWidth="1"/>
    <col min="10173" max="10174" width="6.44140625" style="46" customWidth="1"/>
    <col min="10175" max="10175" width="6" style="46" customWidth="1"/>
    <col min="10176" max="10176" width="6.88671875" style="46" bestFit="1" customWidth="1"/>
    <col min="10177" max="10177" width="10.88671875" style="46" bestFit="1" customWidth="1"/>
    <col min="10178" max="10178" width="6.6640625" style="46" customWidth="1"/>
    <col min="10179" max="10179" width="6.33203125" style="46" customWidth="1"/>
    <col min="10180" max="10180" width="5.88671875" style="46" customWidth="1"/>
    <col min="10181" max="10181" width="6.5546875" style="46" bestFit="1" customWidth="1"/>
    <col min="10182" max="10182" width="11" style="46" customWidth="1"/>
    <col min="10183" max="10422" width="9.109375" style="46"/>
    <col min="10423" max="10423" width="49.88671875" style="46" customWidth="1"/>
    <col min="10424" max="10424" width="6.44140625" style="46" customWidth="1"/>
    <col min="10425" max="10425" width="6.33203125" style="46" customWidth="1"/>
    <col min="10426" max="10426" width="5.6640625" style="46" customWidth="1"/>
    <col min="10427" max="10427" width="7" style="46" bestFit="1" customWidth="1"/>
    <col min="10428" max="10428" width="11.88671875" style="46" bestFit="1" customWidth="1"/>
    <col min="10429" max="10430" width="6.44140625" style="46" customWidth="1"/>
    <col min="10431" max="10431" width="6" style="46" customWidth="1"/>
    <col min="10432" max="10432" width="6.88671875" style="46" bestFit="1" customWidth="1"/>
    <col min="10433" max="10433" width="10.88671875" style="46" bestFit="1" customWidth="1"/>
    <col min="10434" max="10434" width="6.6640625" style="46" customWidth="1"/>
    <col min="10435" max="10435" width="6.33203125" style="46" customWidth="1"/>
    <col min="10436" max="10436" width="5.88671875" style="46" customWidth="1"/>
    <col min="10437" max="10437" width="6.5546875" style="46" bestFit="1" customWidth="1"/>
    <col min="10438" max="10438" width="11" style="46" customWidth="1"/>
    <col min="10439" max="10678" width="9.109375" style="46"/>
    <col min="10679" max="10679" width="49.88671875" style="46" customWidth="1"/>
    <col min="10680" max="10680" width="6.44140625" style="46" customWidth="1"/>
    <col min="10681" max="10681" width="6.33203125" style="46" customWidth="1"/>
    <col min="10682" max="10682" width="5.6640625" style="46" customWidth="1"/>
    <col min="10683" max="10683" width="7" style="46" bestFit="1" customWidth="1"/>
    <col min="10684" max="10684" width="11.88671875" style="46" bestFit="1" customWidth="1"/>
    <col min="10685" max="10686" width="6.44140625" style="46" customWidth="1"/>
    <col min="10687" max="10687" width="6" style="46" customWidth="1"/>
    <col min="10688" max="10688" width="6.88671875" style="46" bestFit="1" customWidth="1"/>
    <col min="10689" max="10689" width="10.88671875" style="46" bestFit="1" customWidth="1"/>
    <col min="10690" max="10690" width="6.6640625" style="46" customWidth="1"/>
    <col min="10691" max="10691" width="6.33203125" style="46" customWidth="1"/>
    <col min="10692" max="10692" width="5.88671875" style="46" customWidth="1"/>
    <col min="10693" max="10693" width="6.5546875" style="46" bestFit="1" customWidth="1"/>
    <col min="10694" max="10694" width="11" style="46" customWidth="1"/>
    <col min="10695" max="10934" width="9.109375" style="46"/>
    <col min="10935" max="10935" width="49.88671875" style="46" customWidth="1"/>
    <col min="10936" max="10936" width="6.44140625" style="46" customWidth="1"/>
    <col min="10937" max="10937" width="6.33203125" style="46" customWidth="1"/>
    <col min="10938" max="10938" width="5.6640625" style="46" customWidth="1"/>
    <col min="10939" max="10939" width="7" style="46" bestFit="1" customWidth="1"/>
    <col min="10940" max="10940" width="11.88671875" style="46" bestFit="1" customWidth="1"/>
    <col min="10941" max="10942" width="6.44140625" style="46" customWidth="1"/>
    <col min="10943" max="10943" width="6" style="46" customWidth="1"/>
    <col min="10944" max="10944" width="6.88671875" style="46" bestFit="1" customWidth="1"/>
    <col min="10945" max="10945" width="10.88671875" style="46" bestFit="1" customWidth="1"/>
    <col min="10946" max="10946" width="6.6640625" style="46" customWidth="1"/>
    <col min="10947" max="10947" width="6.33203125" style="46" customWidth="1"/>
    <col min="10948" max="10948" width="5.88671875" style="46" customWidth="1"/>
    <col min="10949" max="10949" width="6.5546875" style="46" bestFit="1" customWidth="1"/>
    <col min="10950" max="10950" width="11" style="46" customWidth="1"/>
    <col min="10951" max="11190" width="9.109375" style="46"/>
    <col min="11191" max="11191" width="49.88671875" style="46" customWidth="1"/>
    <col min="11192" max="11192" width="6.44140625" style="46" customWidth="1"/>
    <col min="11193" max="11193" width="6.33203125" style="46" customWidth="1"/>
    <col min="11194" max="11194" width="5.6640625" style="46" customWidth="1"/>
    <col min="11195" max="11195" width="7" style="46" bestFit="1" customWidth="1"/>
    <col min="11196" max="11196" width="11.88671875" style="46" bestFit="1" customWidth="1"/>
    <col min="11197" max="11198" width="6.44140625" style="46" customWidth="1"/>
    <col min="11199" max="11199" width="6" style="46" customWidth="1"/>
    <col min="11200" max="11200" width="6.88671875" style="46" bestFit="1" customWidth="1"/>
    <col min="11201" max="11201" width="10.88671875" style="46" bestFit="1" customWidth="1"/>
    <col min="11202" max="11202" width="6.6640625" style="46" customWidth="1"/>
    <col min="11203" max="11203" width="6.33203125" style="46" customWidth="1"/>
    <col min="11204" max="11204" width="5.88671875" style="46" customWidth="1"/>
    <col min="11205" max="11205" width="6.5546875" style="46" bestFit="1" customWidth="1"/>
    <col min="11206" max="11206" width="11" style="46" customWidth="1"/>
    <col min="11207" max="11446" width="9.109375" style="46"/>
    <col min="11447" max="11447" width="49.88671875" style="46" customWidth="1"/>
    <col min="11448" max="11448" width="6.44140625" style="46" customWidth="1"/>
    <col min="11449" max="11449" width="6.33203125" style="46" customWidth="1"/>
    <col min="11450" max="11450" width="5.6640625" style="46" customWidth="1"/>
    <col min="11451" max="11451" width="7" style="46" bestFit="1" customWidth="1"/>
    <col min="11452" max="11452" width="11.88671875" style="46" bestFit="1" customWidth="1"/>
    <col min="11453" max="11454" width="6.44140625" style="46" customWidth="1"/>
    <col min="11455" max="11455" width="6" style="46" customWidth="1"/>
    <col min="11456" max="11456" width="6.88671875" style="46" bestFit="1" customWidth="1"/>
    <col min="11457" max="11457" width="10.88671875" style="46" bestFit="1" customWidth="1"/>
    <col min="11458" max="11458" width="6.6640625" style="46" customWidth="1"/>
    <col min="11459" max="11459" width="6.33203125" style="46" customWidth="1"/>
    <col min="11460" max="11460" width="5.88671875" style="46" customWidth="1"/>
    <col min="11461" max="11461" width="6.5546875" style="46" bestFit="1" customWidth="1"/>
    <col min="11462" max="11462" width="11" style="46" customWidth="1"/>
    <col min="11463" max="11702" width="9.109375" style="46"/>
    <col min="11703" max="11703" width="49.88671875" style="46" customWidth="1"/>
    <col min="11704" max="11704" width="6.44140625" style="46" customWidth="1"/>
    <col min="11705" max="11705" width="6.33203125" style="46" customWidth="1"/>
    <col min="11706" max="11706" width="5.6640625" style="46" customWidth="1"/>
    <col min="11707" max="11707" width="7" style="46" bestFit="1" customWidth="1"/>
    <col min="11708" max="11708" width="11.88671875" style="46" bestFit="1" customWidth="1"/>
    <col min="11709" max="11710" width="6.44140625" style="46" customWidth="1"/>
    <col min="11711" max="11711" width="6" style="46" customWidth="1"/>
    <col min="11712" max="11712" width="6.88671875" style="46" bestFit="1" customWidth="1"/>
    <col min="11713" max="11713" width="10.88671875" style="46" bestFit="1" customWidth="1"/>
    <col min="11714" max="11714" width="6.6640625" style="46" customWidth="1"/>
    <col min="11715" max="11715" width="6.33203125" style="46" customWidth="1"/>
    <col min="11716" max="11716" width="5.88671875" style="46" customWidth="1"/>
    <col min="11717" max="11717" width="6.5546875" style="46" bestFit="1" customWidth="1"/>
    <col min="11718" max="11718" width="11" style="46" customWidth="1"/>
    <col min="11719" max="11958" width="9.109375" style="46"/>
    <col min="11959" max="11959" width="49.88671875" style="46" customWidth="1"/>
    <col min="11960" max="11960" width="6.44140625" style="46" customWidth="1"/>
    <col min="11961" max="11961" width="6.33203125" style="46" customWidth="1"/>
    <col min="11962" max="11962" width="5.6640625" style="46" customWidth="1"/>
    <col min="11963" max="11963" width="7" style="46" bestFit="1" customWidth="1"/>
    <col min="11964" max="11964" width="11.88671875" style="46" bestFit="1" customWidth="1"/>
    <col min="11965" max="11966" width="6.44140625" style="46" customWidth="1"/>
    <col min="11967" max="11967" width="6" style="46" customWidth="1"/>
    <col min="11968" max="11968" width="6.88671875" style="46" bestFit="1" customWidth="1"/>
    <col min="11969" max="11969" width="10.88671875" style="46" bestFit="1" customWidth="1"/>
    <col min="11970" max="11970" width="6.6640625" style="46" customWidth="1"/>
    <col min="11971" max="11971" width="6.33203125" style="46" customWidth="1"/>
    <col min="11972" max="11972" width="5.88671875" style="46" customWidth="1"/>
    <col min="11973" max="11973" width="6.5546875" style="46" bestFit="1" customWidth="1"/>
    <col min="11974" max="11974" width="11" style="46" customWidth="1"/>
    <col min="11975" max="12214" width="9.109375" style="46"/>
    <col min="12215" max="12215" width="49.88671875" style="46" customWidth="1"/>
    <col min="12216" max="12216" width="6.44140625" style="46" customWidth="1"/>
    <col min="12217" max="12217" width="6.33203125" style="46" customWidth="1"/>
    <col min="12218" max="12218" width="5.6640625" style="46" customWidth="1"/>
    <col min="12219" max="12219" width="7" style="46" bestFit="1" customWidth="1"/>
    <col min="12220" max="12220" width="11.88671875" style="46" bestFit="1" customWidth="1"/>
    <col min="12221" max="12222" width="6.44140625" style="46" customWidth="1"/>
    <col min="12223" max="12223" width="6" style="46" customWidth="1"/>
    <col min="12224" max="12224" width="6.88671875" style="46" bestFit="1" customWidth="1"/>
    <col min="12225" max="12225" width="10.88671875" style="46" bestFit="1" customWidth="1"/>
    <col min="12226" max="12226" width="6.6640625" style="46" customWidth="1"/>
    <col min="12227" max="12227" width="6.33203125" style="46" customWidth="1"/>
    <col min="12228" max="12228" width="5.88671875" style="46" customWidth="1"/>
    <col min="12229" max="12229" width="6.5546875" style="46" bestFit="1" customWidth="1"/>
    <col min="12230" max="12230" width="11" style="46" customWidth="1"/>
    <col min="12231" max="12470" width="9.109375" style="46"/>
    <col min="12471" max="12471" width="49.88671875" style="46" customWidth="1"/>
    <col min="12472" max="12472" width="6.44140625" style="46" customWidth="1"/>
    <col min="12473" max="12473" width="6.33203125" style="46" customWidth="1"/>
    <col min="12474" max="12474" width="5.6640625" style="46" customWidth="1"/>
    <col min="12475" max="12475" width="7" style="46" bestFit="1" customWidth="1"/>
    <col min="12476" max="12476" width="11.88671875" style="46" bestFit="1" customWidth="1"/>
    <col min="12477" max="12478" width="6.44140625" style="46" customWidth="1"/>
    <col min="12479" max="12479" width="6" style="46" customWidth="1"/>
    <col min="12480" max="12480" width="6.88671875" style="46" bestFit="1" customWidth="1"/>
    <col min="12481" max="12481" width="10.88671875" style="46" bestFit="1" customWidth="1"/>
    <col min="12482" max="12482" width="6.6640625" style="46" customWidth="1"/>
    <col min="12483" max="12483" width="6.33203125" style="46" customWidth="1"/>
    <col min="12484" max="12484" width="5.88671875" style="46" customWidth="1"/>
    <col min="12485" max="12485" width="6.5546875" style="46" bestFit="1" customWidth="1"/>
    <col min="12486" max="12486" width="11" style="46" customWidth="1"/>
    <col min="12487" max="12726" width="9.109375" style="46"/>
    <col min="12727" max="12727" width="49.88671875" style="46" customWidth="1"/>
    <col min="12728" max="12728" width="6.44140625" style="46" customWidth="1"/>
    <col min="12729" max="12729" width="6.33203125" style="46" customWidth="1"/>
    <col min="12730" max="12730" width="5.6640625" style="46" customWidth="1"/>
    <col min="12731" max="12731" width="7" style="46" bestFit="1" customWidth="1"/>
    <col min="12732" max="12732" width="11.88671875" style="46" bestFit="1" customWidth="1"/>
    <col min="12733" max="12734" width="6.44140625" style="46" customWidth="1"/>
    <col min="12735" max="12735" width="6" style="46" customWidth="1"/>
    <col min="12736" max="12736" width="6.88671875" style="46" bestFit="1" customWidth="1"/>
    <col min="12737" max="12737" width="10.88671875" style="46" bestFit="1" customWidth="1"/>
    <col min="12738" max="12738" width="6.6640625" style="46" customWidth="1"/>
    <col min="12739" max="12739" width="6.33203125" style="46" customWidth="1"/>
    <col min="12740" max="12740" width="5.88671875" style="46" customWidth="1"/>
    <col min="12741" max="12741" width="6.5546875" style="46" bestFit="1" customWidth="1"/>
    <col min="12742" max="12742" width="11" style="46" customWidth="1"/>
    <col min="12743" max="12982" width="9.109375" style="46"/>
    <col min="12983" max="12983" width="49.88671875" style="46" customWidth="1"/>
    <col min="12984" max="12984" width="6.44140625" style="46" customWidth="1"/>
    <col min="12985" max="12985" width="6.33203125" style="46" customWidth="1"/>
    <col min="12986" max="12986" width="5.6640625" style="46" customWidth="1"/>
    <col min="12987" max="12987" width="7" style="46" bestFit="1" customWidth="1"/>
    <col min="12988" max="12988" width="11.88671875" style="46" bestFit="1" customWidth="1"/>
    <col min="12989" max="12990" width="6.44140625" style="46" customWidth="1"/>
    <col min="12991" max="12991" width="6" style="46" customWidth="1"/>
    <col min="12992" max="12992" width="6.88671875" style="46" bestFit="1" customWidth="1"/>
    <col min="12993" max="12993" width="10.88671875" style="46" bestFit="1" customWidth="1"/>
    <col min="12994" max="12994" width="6.6640625" style="46" customWidth="1"/>
    <col min="12995" max="12995" width="6.33203125" style="46" customWidth="1"/>
    <col min="12996" max="12996" width="5.88671875" style="46" customWidth="1"/>
    <col min="12997" max="12997" width="6.5546875" style="46" bestFit="1" customWidth="1"/>
    <col min="12998" max="12998" width="11" style="46" customWidth="1"/>
    <col min="12999" max="13238" width="9.109375" style="46"/>
    <col min="13239" max="13239" width="49.88671875" style="46" customWidth="1"/>
    <col min="13240" max="13240" width="6.44140625" style="46" customWidth="1"/>
    <col min="13241" max="13241" width="6.33203125" style="46" customWidth="1"/>
    <col min="13242" max="13242" width="5.6640625" style="46" customWidth="1"/>
    <col min="13243" max="13243" width="7" style="46" bestFit="1" customWidth="1"/>
    <col min="13244" max="13244" width="11.88671875" style="46" bestFit="1" customWidth="1"/>
    <col min="13245" max="13246" width="6.44140625" style="46" customWidth="1"/>
    <col min="13247" max="13247" width="6" style="46" customWidth="1"/>
    <col min="13248" max="13248" width="6.88671875" style="46" bestFit="1" customWidth="1"/>
    <col min="13249" max="13249" width="10.88671875" style="46" bestFit="1" customWidth="1"/>
    <col min="13250" max="13250" width="6.6640625" style="46" customWidth="1"/>
    <col min="13251" max="13251" width="6.33203125" style="46" customWidth="1"/>
    <col min="13252" max="13252" width="5.88671875" style="46" customWidth="1"/>
    <col min="13253" max="13253" width="6.5546875" style="46" bestFit="1" customWidth="1"/>
    <col min="13254" max="13254" width="11" style="46" customWidth="1"/>
    <col min="13255" max="13494" width="9.109375" style="46"/>
    <col min="13495" max="13495" width="49.88671875" style="46" customWidth="1"/>
    <col min="13496" max="13496" width="6.44140625" style="46" customWidth="1"/>
    <col min="13497" max="13497" width="6.33203125" style="46" customWidth="1"/>
    <col min="13498" max="13498" width="5.6640625" style="46" customWidth="1"/>
    <col min="13499" max="13499" width="7" style="46" bestFit="1" customWidth="1"/>
    <col min="13500" max="13500" width="11.88671875" style="46" bestFit="1" customWidth="1"/>
    <col min="13501" max="13502" width="6.44140625" style="46" customWidth="1"/>
    <col min="13503" max="13503" width="6" style="46" customWidth="1"/>
    <col min="13504" max="13504" width="6.88671875" style="46" bestFit="1" customWidth="1"/>
    <col min="13505" max="13505" width="10.88671875" style="46" bestFit="1" customWidth="1"/>
    <col min="13506" max="13506" width="6.6640625" style="46" customWidth="1"/>
    <col min="13507" max="13507" width="6.33203125" style="46" customWidth="1"/>
    <col min="13508" max="13508" width="5.88671875" style="46" customWidth="1"/>
    <col min="13509" max="13509" width="6.5546875" style="46" bestFit="1" customWidth="1"/>
    <col min="13510" max="13510" width="11" style="46" customWidth="1"/>
    <col min="13511" max="13750" width="9.109375" style="46"/>
    <col min="13751" max="13751" width="49.88671875" style="46" customWidth="1"/>
    <col min="13752" max="13752" width="6.44140625" style="46" customWidth="1"/>
    <col min="13753" max="13753" width="6.33203125" style="46" customWidth="1"/>
    <col min="13754" max="13754" width="5.6640625" style="46" customWidth="1"/>
    <col min="13755" max="13755" width="7" style="46" bestFit="1" customWidth="1"/>
    <col min="13756" max="13756" width="11.88671875" style="46" bestFit="1" customWidth="1"/>
    <col min="13757" max="13758" width="6.44140625" style="46" customWidth="1"/>
    <col min="13759" max="13759" width="6" style="46" customWidth="1"/>
    <col min="13760" max="13760" width="6.88671875" style="46" bestFit="1" customWidth="1"/>
    <col min="13761" max="13761" width="10.88671875" style="46" bestFit="1" customWidth="1"/>
    <col min="13762" max="13762" width="6.6640625" style="46" customWidth="1"/>
    <col min="13763" max="13763" width="6.33203125" style="46" customWidth="1"/>
    <col min="13764" max="13764" width="5.88671875" style="46" customWidth="1"/>
    <col min="13765" max="13765" width="6.5546875" style="46" bestFit="1" customWidth="1"/>
    <col min="13766" max="13766" width="11" style="46" customWidth="1"/>
    <col min="13767" max="14006" width="9.109375" style="46"/>
    <col min="14007" max="14007" width="49.88671875" style="46" customWidth="1"/>
    <col min="14008" max="14008" width="6.44140625" style="46" customWidth="1"/>
    <col min="14009" max="14009" width="6.33203125" style="46" customWidth="1"/>
    <col min="14010" max="14010" width="5.6640625" style="46" customWidth="1"/>
    <col min="14011" max="14011" width="7" style="46" bestFit="1" customWidth="1"/>
    <col min="14012" max="14012" width="11.88671875" style="46" bestFit="1" customWidth="1"/>
    <col min="14013" max="14014" width="6.44140625" style="46" customWidth="1"/>
    <col min="14015" max="14015" width="6" style="46" customWidth="1"/>
    <col min="14016" max="14016" width="6.88671875" style="46" bestFit="1" customWidth="1"/>
    <col min="14017" max="14017" width="10.88671875" style="46" bestFit="1" customWidth="1"/>
    <col min="14018" max="14018" width="6.6640625" style="46" customWidth="1"/>
    <col min="14019" max="14019" width="6.33203125" style="46" customWidth="1"/>
    <col min="14020" max="14020" width="5.88671875" style="46" customWidth="1"/>
    <col min="14021" max="14021" width="6.5546875" style="46" bestFit="1" customWidth="1"/>
    <col min="14022" max="14022" width="11" style="46" customWidth="1"/>
    <col min="14023" max="14262" width="9.109375" style="46"/>
    <col min="14263" max="14263" width="49.88671875" style="46" customWidth="1"/>
    <col min="14264" max="14264" width="6.44140625" style="46" customWidth="1"/>
    <col min="14265" max="14265" width="6.33203125" style="46" customWidth="1"/>
    <col min="14266" max="14266" width="5.6640625" style="46" customWidth="1"/>
    <col min="14267" max="14267" width="7" style="46" bestFit="1" customWidth="1"/>
    <col min="14268" max="14268" width="11.88671875" style="46" bestFit="1" customWidth="1"/>
    <col min="14269" max="14270" width="6.44140625" style="46" customWidth="1"/>
    <col min="14271" max="14271" width="6" style="46" customWidth="1"/>
    <col min="14272" max="14272" width="6.88671875" style="46" bestFit="1" customWidth="1"/>
    <col min="14273" max="14273" width="10.88671875" style="46" bestFit="1" customWidth="1"/>
    <col min="14274" max="14274" width="6.6640625" style="46" customWidth="1"/>
    <col min="14275" max="14275" width="6.33203125" style="46" customWidth="1"/>
    <col min="14276" max="14276" width="5.88671875" style="46" customWidth="1"/>
    <col min="14277" max="14277" width="6.5546875" style="46" bestFit="1" customWidth="1"/>
    <col min="14278" max="14278" width="11" style="46" customWidth="1"/>
    <col min="14279" max="14518" width="9.109375" style="46"/>
    <col min="14519" max="14519" width="49.88671875" style="46" customWidth="1"/>
    <col min="14520" max="14520" width="6.44140625" style="46" customWidth="1"/>
    <col min="14521" max="14521" width="6.33203125" style="46" customWidth="1"/>
    <col min="14522" max="14522" width="5.6640625" style="46" customWidth="1"/>
    <col min="14523" max="14523" width="7" style="46" bestFit="1" customWidth="1"/>
    <col min="14524" max="14524" width="11.88671875" style="46" bestFit="1" customWidth="1"/>
    <col min="14525" max="14526" width="6.44140625" style="46" customWidth="1"/>
    <col min="14527" max="14527" width="6" style="46" customWidth="1"/>
    <col min="14528" max="14528" width="6.88671875" style="46" bestFit="1" customWidth="1"/>
    <col min="14529" max="14529" width="10.88671875" style="46" bestFit="1" customWidth="1"/>
    <col min="14530" max="14530" width="6.6640625" style="46" customWidth="1"/>
    <col min="14531" max="14531" width="6.33203125" style="46" customWidth="1"/>
    <col min="14532" max="14532" width="5.88671875" style="46" customWidth="1"/>
    <col min="14533" max="14533" width="6.5546875" style="46" bestFit="1" customWidth="1"/>
    <col min="14534" max="14534" width="11" style="46" customWidth="1"/>
    <col min="14535" max="14774" width="9.109375" style="46"/>
    <col min="14775" max="14775" width="49.88671875" style="46" customWidth="1"/>
    <col min="14776" max="14776" width="6.44140625" style="46" customWidth="1"/>
    <col min="14777" max="14777" width="6.33203125" style="46" customWidth="1"/>
    <col min="14778" max="14778" width="5.6640625" style="46" customWidth="1"/>
    <col min="14779" max="14779" width="7" style="46" bestFit="1" customWidth="1"/>
    <col min="14780" max="14780" width="11.88671875" style="46" bestFit="1" customWidth="1"/>
    <col min="14781" max="14782" width="6.44140625" style="46" customWidth="1"/>
    <col min="14783" max="14783" width="6" style="46" customWidth="1"/>
    <col min="14784" max="14784" width="6.88671875" style="46" bestFit="1" customWidth="1"/>
    <col min="14785" max="14785" width="10.88671875" style="46" bestFit="1" customWidth="1"/>
    <col min="14786" max="14786" width="6.6640625" style="46" customWidth="1"/>
    <col min="14787" max="14787" width="6.33203125" style="46" customWidth="1"/>
    <col min="14788" max="14788" width="5.88671875" style="46" customWidth="1"/>
    <col min="14789" max="14789" width="6.5546875" style="46" bestFit="1" customWidth="1"/>
    <col min="14790" max="14790" width="11" style="46" customWidth="1"/>
    <col min="14791" max="15030" width="9.109375" style="46"/>
    <col min="15031" max="15031" width="49.88671875" style="46" customWidth="1"/>
    <col min="15032" max="15032" width="6.44140625" style="46" customWidth="1"/>
    <col min="15033" max="15033" width="6.33203125" style="46" customWidth="1"/>
    <col min="15034" max="15034" width="5.6640625" style="46" customWidth="1"/>
    <col min="15035" max="15035" width="7" style="46" bestFit="1" customWidth="1"/>
    <col min="15036" max="15036" width="11.88671875" style="46" bestFit="1" customWidth="1"/>
    <col min="15037" max="15038" width="6.44140625" style="46" customWidth="1"/>
    <col min="15039" max="15039" width="6" style="46" customWidth="1"/>
    <col min="15040" max="15040" width="6.88671875" style="46" bestFit="1" customWidth="1"/>
    <col min="15041" max="15041" width="10.88671875" style="46" bestFit="1" customWidth="1"/>
    <col min="15042" max="15042" width="6.6640625" style="46" customWidth="1"/>
    <col min="15043" max="15043" width="6.33203125" style="46" customWidth="1"/>
    <col min="15044" max="15044" width="5.88671875" style="46" customWidth="1"/>
    <col min="15045" max="15045" width="6.5546875" style="46" bestFit="1" customWidth="1"/>
    <col min="15046" max="15046" width="11" style="46" customWidth="1"/>
    <col min="15047" max="15286" width="9.109375" style="46"/>
    <col min="15287" max="15287" width="49.88671875" style="46" customWidth="1"/>
    <col min="15288" max="15288" width="6.44140625" style="46" customWidth="1"/>
    <col min="15289" max="15289" width="6.33203125" style="46" customWidth="1"/>
    <col min="15290" max="15290" width="5.6640625" style="46" customWidth="1"/>
    <col min="15291" max="15291" width="7" style="46" bestFit="1" customWidth="1"/>
    <col min="15292" max="15292" width="11.88671875" style="46" bestFit="1" customWidth="1"/>
    <col min="15293" max="15294" width="6.44140625" style="46" customWidth="1"/>
    <col min="15295" max="15295" width="6" style="46" customWidth="1"/>
    <col min="15296" max="15296" width="6.88671875" style="46" bestFit="1" customWidth="1"/>
    <col min="15297" max="15297" width="10.88671875" style="46" bestFit="1" customWidth="1"/>
    <col min="15298" max="15298" width="6.6640625" style="46" customWidth="1"/>
    <col min="15299" max="15299" width="6.33203125" style="46" customWidth="1"/>
    <col min="15300" max="15300" width="5.88671875" style="46" customWidth="1"/>
    <col min="15301" max="15301" width="6.5546875" style="46" bestFit="1" customWidth="1"/>
    <col min="15302" max="15302" width="11" style="46" customWidth="1"/>
    <col min="15303" max="15542" width="9.109375" style="46"/>
    <col min="15543" max="15543" width="49.88671875" style="46" customWidth="1"/>
    <col min="15544" max="15544" width="6.44140625" style="46" customWidth="1"/>
    <col min="15545" max="15545" width="6.33203125" style="46" customWidth="1"/>
    <col min="15546" max="15546" width="5.6640625" style="46" customWidth="1"/>
    <col min="15547" max="15547" width="7" style="46" bestFit="1" customWidth="1"/>
    <col min="15548" max="15548" width="11.88671875" style="46" bestFit="1" customWidth="1"/>
    <col min="15549" max="15550" width="6.44140625" style="46" customWidth="1"/>
    <col min="15551" max="15551" width="6" style="46" customWidth="1"/>
    <col min="15552" max="15552" width="6.88671875" style="46" bestFit="1" customWidth="1"/>
    <col min="15553" max="15553" width="10.88671875" style="46" bestFit="1" customWidth="1"/>
    <col min="15554" max="15554" width="6.6640625" style="46" customWidth="1"/>
    <col min="15555" max="15555" width="6.33203125" style="46" customWidth="1"/>
    <col min="15556" max="15556" width="5.88671875" style="46" customWidth="1"/>
    <col min="15557" max="15557" width="6.5546875" style="46" bestFit="1" customWidth="1"/>
    <col min="15558" max="15558" width="11" style="46" customWidth="1"/>
    <col min="15559" max="15798" width="9.109375" style="46"/>
    <col min="15799" max="15799" width="49.88671875" style="46" customWidth="1"/>
    <col min="15800" max="15800" width="6.44140625" style="46" customWidth="1"/>
    <col min="15801" max="15801" width="6.33203125" style="46" customWidth="1"/>
    <col min="15802" max="15802" width="5.6640625" style="46" customWidth="1"/>
    <col min="15803" max="15803" width="7" style="46" bestFit="1" customWidth="1"/>
    <col min="15804" max="15804" width="11.88671875" style="46" bestFit="1" customWidth="1"/>
    <col min="15805" max="15806" width="6.44140625" style="46" customWidth="1"/>
    <col min="15807" max="15807" width="6" style="46" customWidth="1"/>
    <col min="15808" max="15808" width="6.88671875" style="46" bestFit="1" customWidth="1"/>
    <col min="15809" max="15809" width="10.88671875" style="46" bestFit="1" customWidth="1"/>
    <col min="15810" max="15810" width="6.6640625" style="46" customWidth="1"/>
    <col min="15811" max="15811" width="6.33203125" style="46" customWidth="1"/>
    <col min="15812" max="15812" width="5.88671875" style="46" customWidth="1"/>
    <col min="15813" max="15813" width="6.5546875" style="46" bestFit="1" customWidth="1"/>
    <col min="15814" max="15814" width="11" style="46" customWidth="1"/>
    <col min="15815" max="16054" width="9.109375" style="46"/>
    <col min="16055" max="16055" width="49.88671875" style="46" customWidth="1"/>
    <col min="16056" max="16056" width="6.44140625" style="46" customWidth="1"/>
    <col min="16057" max="16057" width="6.33203125" style="46" customWidth="1"/>
    <col min="16058" max="16058" width="5.6640625" style="46" customWidth="1"/>
    <col min="16059" max="16059" width="7" style="46" bestFit="1" customWidth="1"/>
    <col min="16060" max="16060" width="11.88671875" style="46" bestFit="1" customWidth="1"/>
    <col min="16061" max="16062" width="6.44140625" style="46" customWidth="1"/>
    <col min="16063" max="16063" width="6" style="46" customWidth="1"/>
    <col min="16064" max="16064" width="6.88671875" style="46" bestFit="1" customWidth="1"/>
    <col min="16065" max="16065" width="10.88671875" style="46" bestFit="1" customWidth="1"/>
    <col min="16066" max="16066" width="6.6640625" style="46" customWidth="1"/>
    <col min="16067" max="16067" width="6.33203125" style="46" customWidth="1"/>
    <col min="16068" max="16068" width="5.88671875" style="46" customWidth="1"/>
    <col min="16069" max="16069" width="6.5546875" style="46" bestFit="1" customWidth="1"/>
    <col min="16070" max="16070" width="11" style="46" customWidth="1"/>
    <col min="16071" max="16384" width="9.109375" style="46"/>
  </cols>
  <sheetData>
    <row r="1" spans="1:16" s="45" customFormat="1" ht="13.2" x14ac:dyDescent="0.25">
      <c r="A1" s="477" t="s">
        <v>184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</row>
    <row r="2" spans="1:16" s="45" customFormat="1" ht="13.2" x14ac:dyDescent="0.25">
      <c r="A2" s="478" t="s">
        <v>1177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</row>
    <row r="3" spans="1:16" s="45" customFormat="1" ht="13.2" x14ac:dyDescent="0.25">
      <c r="A3" s="478" t="s">
        <v>26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</row>
    <row r="4" spans="1:16" s="45" customFormat="1" ht="13.2" x14ac:dyDescent="0.25">
      <c r="A4" s="478"/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</row>
    <row r="5" spans="1:16" s="45" customFormat="1" ht="9.15" customHeight="1" x14ac:dyDescent="0.25">
      <c r="A5" s="175"/>
      <c r="B5" s="102"/>
      <c r="C5" s="103"/>
      <c r="D5" s="103"/>
      <c r="E5" s="102"/>
      <c r="F5" s="102"/>
      <c r="G5" s="102"/>
      <c r="H5" s="103"/>
      <c r="I5" s="103"/>
      <c r="J5" s="102"/>
      <c r="K5" s="102"/>
      <c r="L5" s="102"/>
      <c r="M5" s="103"/>
      <c r="N5" s="103"/>
      <c r="O5" s="102"/>
      <c r="P5" s="102"/>
    </row>
    <row r="6" spans="1:16" ht="9.15" customHeight="1" x14ac:dyDescent="0.2"/>
    <row r="7" spans="1:16" ht="9.15" customHeight="1" x14ac:dyDescent="0.2"/>
    <row r="8" spans="1:16" ht="11.25" customHeight="1" x14ac:dyDescent="0.2">
      <c r="A8" s="47" t="s">
        <v>27</v>
      </c>
      <c r="B8" s="479" t="s">
        <v>170</v>
      </c>
      <c r="C8" s="480"/>
      <c r="D8" s="480"/>
      <c r="E8" s="480"/>
      <c r="F8" s="481"/>
      <c r="G8" s="479" t="s">
        <v>22</v>
      </c>
      <c r="H8" s="480"/>
      <c r="I8" s="480"/>
      <c r="J8" s="480"/>
      <c r="K8" s="481"/>
      <c r="L8" s="479" t="s">
        <v>23</v>
      </c>
      <c r="M8" s="480"/>
      <c r="N8" s="480"/>
      <c r="O8" s="480"/>
      <c r="P8" s="481"/>
    </row>
    <row r="9" spans="1:16" ht="10.199999999999999" x14ac:dyDescent="0.2">
      <c r="A9" s="49"/>
      <c r="B9" s="116"/>
      <c r="C9" s="117"/>
      <c r="D9" s="51" t="s">
        <v>30</v>
      </c>
      <c r="E9" s="52" t="s">
        <v>30</v>
      </c>
      <c r="F9" s="53" t="s">
        <v>31</v>
      </c>
      <c r="G9" s="121"/>
      <c r="H9" s="117"/>
      <c r="I9" s="51" t="s">
        <v>30</v>
      </c>
      <c r="J9" s="52" t="s">
        <v>30</v>
      </c>
      <c r="K9" s="53" t="s">
        <v>31</v>
      </c>
      <c r="L9" s="121"/>
      <c r="M9" s="117"/>
      <c r="N9" s="51" t="s">
        <v>30</v>
      </c>
      <c r="O9" s="52" t="s">
        <v>30</v>
      </c>
      <c r="P9" s="53" t="s">
        <v>31</v>
      </c>
    </row>
    <row r="10" spans="1:16" ht="11.4" x14ac:dyDescent="0.2">
      <c r="A10" s="49"/>
      <c r="B10" s="472" t="s">
        <v>32</v>
      </c>
      <c r="C10" s="473"/>
      <c r="D10" s="54" t="s">
        <v>33</v>
      </c>
      <c r="E10" s="330" t="s">
        <v>34</v>
      </c>
      <c r="F10" s="55" t="s">
        <v>34</v>
      </c>
      <c r="G10" s="473" t="s">
        <v>32</v>
      </c>
      <c r="H10" s="473"/>
      <c r="I10" s="54" t="s">
        <v>33</v>
      </c>
      <c r="J10" s="330" t="s">
        <v>34</v>
      </c>
      <c r="K10" s="55" t="s">
        <v>34</v>
      </c>
      <c r="L10" s="473" t="s">
        <v>32</v>
      </c>
      <c r="M10" s="473"/>
      <c r="N10" s="54" t="s">
        <v>33</v>
      </c>
      <c r="O10" s="330" t="s">
        <v>34</v>
      </c>
      <c r="P10" s="55" t="s">
        <v>34</v>
      </c>
    </row>
    <row r="11" spans="1:16" ht="13.65" customHeight="1" x14ac:dyDescent="0.2">
      <c r="A11" s="64" t="s">
        <v>35</v>
      </c>
      <c r="B11" s="165" t="s">
        <v>36</v>
      </c>
      <c r="C11" s="186" t="s">
        <v>37</v>
      </c>
      <c r="D11" s="223" t="s">
        <v>38</v>
      </c>
      <c r="E11" s="224" t="s">
        <v>39</v>
      </c>
      <c r="F11" s="225" t="s">
        <v>39</v>
      </c>
      <c r="G11" s="185" t="s">
        <v>36</v>
      </c>
      <c r="H11" s="186" t="s">
        <v>37</v>
      </c>
      <c r="I11" s="223" t="s">
        <v>38</v>
      </c>
      <c r="J11" s="224" t="s">
        <v>39</v>
      </c>
      <c r="K11" s="225" t="s">
        <v>39</v>
      </c>
      <c r="L11" s="185" t="s">
        <v>36</v>
      </c>
      <c r="M11" s="186" t="s">
        <v>37</v>
      </c>
      <c r="N11" s="223" t="s">
        <v>38</v>
      </c>
      <c r="O11" s="224" t="s">
        <v>39</v>
      </c>
      <c r="P11" s="225" t="s">
        <v>39</v>
      </c>
    </row>
    <row r="12" spans="1:16" s="59" customFormat="1" ht="10.199999999999999" x14ac:dyDescent="0.2">
      <c r="A12" s="58" t="s">
        <v>40</v>
      </c>
      <c r="B12" s="251">
        <v>343716</v>
      </c>
      <c r="C12" s="252">
        <v>8760.08</v>
      </c>
      <c r="D12" s="252">
        <v>3</v>
      </c>
      <c r="E12" s="253">
        <v>30632</v>
      </c>
      <c r="F12" s="254">
        <v>17663000000</v>
      </c>
      <c r="G12" s="251">
        <v>155983</v>
      </c>
      <c r="H12" s="252">
        <v>8258.4500000000007</v>
      </c>
      <c r="I12" s="252">
        <v>3</v>
      </c>
      <c r="J12" s="253">
        <v>33658</v>
      </c>
      <c r="K12" s="254">
        <v>9073481390</v>
      </c>
      <c r="L12" s="251">
        <v>187720</v>
      </c>
      <c r="M12" s="252">
        <v>9383.84</v>
      </c>
      <c r="N12" s="252">
        <v>3</v>
      </c>
      <c r="O12" s="253">
        <v>28647</v>
      </c>
      <c r="P12" s="254">
        <v>8587819529</v>
      </c>
    </row>
    <row r="13" spans="1:16" s="59" customFormat="1" ht="11.25" customHeight="1" x14ac:dyDescent="0.2">
      <c r="A13" s="60" t="s">
        <v>41</v>
      </c>
      <c r="B13" s="255">
        <v>277629</v>
      </c>
      <c r="C13" s="256">
        <v>6444.93</v>
      </c>
      <c r="D13" s="256">
        <v>4</v>
      </c>
      <c r="E13" s="457">
        <v>36664</v>
      </c>
      <c r="F13" s="257">
        <v>16321700000</v>
      </c>
      <c r="G13" s="255">
        <v>139657</v>
      </c>
      <c r="H13" s="256">
        <v>7027.7</v>
      </c>
      <c r="I13" s="256">
        <v>4</v>
      </c>
      <c r="J13" s="457">
        <v>37435</v>
      </c>
      <c r="K13" s="257">
        <v>8748339229</v>
      </c>
      <c r="L13" s="255">
        <v>137964</v>
      </c>
      <c r="M13" s="256">
        <v>5959.96</v>
      </c>
      <c r="N13" s="256">
        <v>4</v>
      </c>
      <c r="O13" s="457">
        <v>35920</v>
      </c>
      <c r="P13" s="257">
        <v>7571773332</v>
      </c>
    </row>
    <row r="14" spans="1:16" ht="6" customHeight="1" x14ac:dyDescent="0.2">
      <c r="A14" s="61"/>
      <c r="B14" s="262"/>
      <c r="C14" s="263"/>
      <c r="D14" s="263"/>
      <c r="E14" s="458"/>
      <c r="F14" s="264"/>
      <c r="G14" s="262"/>
      <c r="H14" s="263"/>
      <c r="I14" s="263"/>
      <c r="J14" s="458"/>
      <c r="K14" s="264"/>
      <c r="L14" s="262"/>
      <c r="M14" s="263"/>
      <c r="N14" s="263"/>
      <c r="O14" s="458"/>
      <c r="P14" s="264"/>
    </row>
    <row r="15" spans="1:16" ht="12" customHeight="1" x14ac:dyDescent="0.2">
      <c r="A15" s="62" t="s">
        <v>42</v>
      </c>
      <c r="B15" s="255">
        <v>30612</v>
      </c>
      <c r="C15" s="256">
        <v>672.42</v>
      </c>
      <c r="D15" s="256">
        <v>5</v>
      </c>
      <c r="E15" s="457">
        <v>42149</v>
      </c>
      <c r="F15" s="257">
        <v>2231113966</v>
      </c>
      <c r="G15" s="255">
        <v>15603</v>
      </c>
      <c r="H15" s="256">
        <v>762.25</v>
      </c>
      <c r="I15" s="256">
        <v>5</v>
      </c>
      <c r="J15" s="457">
        <v>44724</v>
      </c>
      <c r="K15" s="257">
        <v>1244848363</v>
      </c>
      <c r="L15" s="255">
        <v>15008</v>
      </c>
      <c r="M15" s="256">
        <v>601.85</v>
      </c>
      <c r="N15" s="256">
        <v>5</v>
      </c>
      <c r="O15" s="457">
        <v>39995</v>
      </c>
      <c r="P15" s="257">
        <v>986241056</v>
      </c>
    </row>
    <row r="16" spans="1:16" ht="12" customHeight="1" x14ac:dyDescent="0.2">
      <c r="A16" s="63" t="s">
        <v>43</v>
      </c>
      <c r="B16" s="255">
        <v>1350</v>
      </c>
      <c r="C16" s="256">
        <v>31.6</v>
      </c>
      <c r="D16" s="256">
        <v>3</v>
      </c>
      <c r="E16" s="457">
        <v>26443</v>
      </c>
      <c r="F16" s="257">
        <v>49943895</v>
      </c>
      <c r="G16" s="255">
        <v>504</v>
      </c>
      <c r="H16" s="256">
        <v>26.28</v>
      </c>
      <c r="I16" s="256">
        <v>3</v>
      </c>
      <c r="J16" s="457">
        <v>26357</v>
      </c>
      <c r="K16" s="257">
        <v>17462543</v>
      </c>
      <c r="L16" s="255">
        <v>846</v>
      </c>
      <c r="M16" s="256">
        <v>36.090000000000003</v>
      </c>
      <c r="N16" s="256">
        <v>3</v>
      </c>
      <c r="O16" s="457">
        <v>26443</v>
      </c>
      <c r="P16" s="257">
        <v>32481352</v>
      </c>
    </row>
    <row r="17" spans="1:16" ht="12" customHeight="1" x14ac:dyDescent="0.2">
      <c r="A17" s="64" t="s">
        <v>44</v>
      </c>
      <c r="B17" s="255">
        <v>27886</v>
      </c>
      <c r="C17" s="256">
        <v>606.39</v>
      </c>
      <c r="D17" s="256">
        <v>5</v>
      </c>
      <c r="E17" s="457">
        <v>44158</v>
      </c>
      <c r="F17" s="257">
        <v>2102497051</v>
      </c>
      <c r="G17" s="255">
        <v>14376</v>
      </c>
      <c r="H17" s="256">
        <v>697.58</v>
      </c>
      <c r="I17" s="256">
        <v>6</v>
      </c>
      <c r="J17" s="457">
        <v>46543</v>
      </c>
      <c r="K17" s="257">
        <v>1184375933</v>
      </c>
      <c r="L17" s="255">
        <v>13509</v>
      </c>
      <c r="M17" s="256">
        <v>534.6</v>
      </c>
      <c r="N17" s="256">
        <v>5</v>
      </c>
      <c r="O17" s="457">
        <v>41731</v>
      </c>
      <c r="P17" s="257">
        <v>918096571</v>
      </c>
    </row>
    <row r="18" spans="1:16" ht="12" customHeight="1" x14ac:dyDescent="0.2">
      <c r="A18" s="64" t="s">
        <v>45</v>
      </c>
      <c r="B18" s="255">
        <v>100</v>
      </c>
      <c r="C18" s="256">
        <v>2.7</v>
      </c>
      <c r="D18" s="256">
        <v>7</v>
      </c>
      <c r="E18" s="457">
        <v>59565</v>
      </c>
      <c r="F18" s="257">
        <v>10236194</v>
      </c>
      <c r="G18" s="255">
        <v>61</v>
      </c>
      <c r="H18" s="256">
        <v>3.28</v>
      </c>
      <c r="I18" s="256">
        <v>7</v>
      </c>
      <c r="J18" s="457">
        <v>59392</v>
      </c>
      <c r="K18" s="257">
        <v>5754909</v>
      </c>
      <c r="L18" s="255">
        <v>39</v>
      </c>
      <c r="M18" s="256">
        <v>2.15</v>
      </c>
      <c r="N18" s="256">
        <v>8</v>
      </c>
      <c r="O18" s="457">
        <v>59738</v>
      </c>
      <c r="P18" s="257">
        <v>4481286</v>
      </c>
    </row>
    <row r="19" spans="1:16" ht="12" customHeight="1" x14ac:dyDescent="0.2">
      <c r="A19" s="62" t="s">
        <v>46</v>
      </c>
      <c r="B19" s="255">
        <v>12605</v>
      </c>
      <c r="C19" s="256">
        <v>277.45</v>
      </c>
      <c r="D19" s="256">
        <v>4</v>
      </c>
      <c r="E19" s="457">
        <v>61547</v>
      </c>
      <c r="F19" s="257">
        <v>1076418812</v>
      </c>
      <c r="G19" s="255">
        <v>5825</v>
      </c>
      <c r="H19" s="256">
        <v>265.99</v>
      </c>
      <c r="I19" s="256">
        <v>4</v>
      </c>
      <c r="J19" s="457">
        <v>63321</v>
      </c>
      <c r="K19" s="257">
        <v>542977531</v>
      </c>
      <c r="L19" s="255">
        <v>6778</v>
      </c>
      <c r="M19" s="256">
        <v>293.44</v>
      </c>
      <c r="N19" s="256">
        <v>3</v>
      </c>
      <c r="O19" s="457">
        <v>59910</v>
      </c>
      <c r="P19" s="257">
        <v>533217622</v>
      </c>
    </row>
    <row r="20" spans="1:16" ht="12" customHeight="1" x14ac:dyDescent="0.2">
      <c r="A20" s="64" t="s">
        <v>47</v>
      </c>
      <c r="B20" s="255">
        <v>10679</v>
      </c>
      <c r="C20" s="256">
        <v>226.79</v>
      </c>
      <c r="D20" s="256">
        <v>4</v>
      </c>
      <c r="E20" s="457">
        <v>63099</v>
      </c>
      <c r="F20" s="257">
        <v>936871746</v>
      </c>
      <c r="G20" s="255">
        <v>5318</v>
      </c>
      <c r="H20" s="256">
        <v>241.58</v>
      </c>
      <c r="I20" s="256">
        <v>4</v>
      </c>
      <c r="J20" s="457">
        <v>63251</v>
      </c>
      <c r="K20" s="257">
        <v>497539284</v>
      </c>
      <c r="L20" s="255">
        <v>5359</v>
      </c>
      <c r="M20" s="256">
        <v>217.16</v>
      </c>
      <c r="N20" s="256">
        <v>4</v>
      </c>
      <c r="O20" s="457">
        <v>62965</v>
      </c>
      <c r="P20" s="257">
        <v>439108802</v>
      </c>
    </row>
    <row r="21" spans="1:16" ht="12" customHeight="1" x14ac:dyDescent="0.2">
      <c r="A21" s="65" t="s">
        <v>48</v>
      </c>
      <c r="B21" s="255">
        <v>1157</v>
      </c>
      <c r="C21" s="256">
        <v>24.32</v>
      </c>
      <c r="D21" s="256">
        <v>4</v>
      </c>
      <c r="E21" s="457">
        <v>66538</v>
      </c>
      <c r="F21" s="257">
        <v>94451757</v>
      </c>
      <c r="G21" s="255">
        <v>569</v>
      </c>
      <c r="H21" s="256">
        <v>26.29</v>
      </c>
      <c r="I21" s="256">
        <v>4</v>
      </c>
      <c r="J21" s="457">
        <v>65813</v>
      </c>
      <c r="K21" s="257">
        <v>48089231</v>
      </c>
      <c r="L21" s="255">
        <v>587</v>
      </c>
      <c r="M21" s="256">
        <v>22.69</v>
      </c>
      <c r="N21" s="256">
        <v>4</v>
      </c>
      <c r="O21" s="457">
        <v>67964</v>
      </c>
      <c r="P21" s="257">
        <v>46326366</v>
      </c>
    </row>
    <row r="22" spans="1:16" ht="12" customHeight="1" x14ac:dyDescent="0.2">
      <c r="A22" s="65" t="s">
        <v>49</v>
      </c>
      <c r="B22" s="255">
        <v>427</v>
      </c>
      <c r="C22" s="256">
        <v>8.75</v>
      </c>
      <c r="D22" s="256">
        <v>5</v>
      </c>
      <c r="E22" s="457">
        <v>60542</v>
      </c>
      <c r="F22" s="257">
        <v>33470119</v>
      </c>
      <c r="G22" s="255">
        <v>191</v>
      </c>
      <c r="H22" s="256">
        <v>8.7200000000000006</v>
      </c>
      <c r="I22" s="256">
        <v>5</v>
      </c>
      <c r="J22" s="457">
        <v>61720</v>
      </c>
      <c r="K22" s="257">
        <v>15975942</v>
      </c>
      <c r="L22" s="255">
        <v>236</v>
      </c>
      <c r="M22" s="256">
        <v>8.8000000000000007</v>
      </c>
      <c r="N22" s="256">
        <v>5</v>
      </c>
      <c r="O22" s="457">
        <v>60399</v>
      </c>
      <c r="P22" s="257">
        <v>17494177</v>
      </c>
    </row>
    <row r="23" spans="1:16" ht="12.75" customHeight="1" x14ac:dyDescent="0.2">
      <c r="A23" s="65" t="s">
        <v>50</v>
      </c>
      <c r="B23" s="255">
        <v>1187</v>
      </c>
      <c r="C23" s="256">
        <v>23.41</v>
      </c>
      <c r="D23" s="256">
        <v>4</v>
      </c>
      <c r="E23" s="457">
        <v>67577</v>
      </c>
      <c r="F23" s="257">
        <v>96667753</v>
      </c>
      <c r="G23" s="255">
        <v>552</v>
      </c>
      <c r="H23" s="256">
        <v>24.04</v>
      </c>
      <c r="I23" s="256">
        <v>4</v>
      </c>
      <c r="J23" s="457">
        <v>66348</v>
      </c>
      <c r="K23" s="257">
        <v>45486972</v>
      </c>
      <c r="L23" s="255">
        <v>635</v>
      </c>
      <c r="M23" s="256">
        <v>22.95</v>
      </c>
      <c r="N23" s="256">
        <v>4</v>
      </c>
      <c r="O23" s="457">
        <v>69211</v>
      </c>
      <c r="P23" s="257">
        <v>51180780</v>
      </c>
    </row>
    <row r="24" spans="1:16" ht="13.5" customHeight="1" x14ac:dyDescent="0.2">
      <c r="A24" s="65" t="s">
        <v>51</v>
      </c>
      <c r="B24" s="255" t="s">
        <v>171</v>
      </c>
      <c r="C24" s="256" t="s">
        <v>171</v>
      </c>
      <c r="D24" s="256" t="s">
        <v>171</v>
      </c>
      <c r="E24" s="457" t="s">
        <v>171</v>
      </c>
      <c r="F24" s="257" t="s">
        <v>171</v>
      </c>
      <c r="G24" s="255" t="s">
        <v>132</v>
      </c>
      <c r="H24" s="256" t="s">
        <v>132</v>
      </c>
      <c r="I24" s="256" t="s">
        <v>132</v>
      </c>
      <c r="J24" s="457" t="s">
        <v>132</v>
      </c>
      <c r="K24" s="257" t="s">
        <v>132</v>
      </c>
      <c r="L24" s="255">
        <v>626</v>
      </c>
      <c r="M24" s="256">
        <v>29.09</v>
      </c>
      <c r="N24" s="256">
        <v>1</v>
      </c>
      <c r="O24" s="457">
        <v>58601</v>
      </c>
      <c r="P24" s="257">
        <v>43898389</v>
      </c>
    </row>
    <row r="25" spans="1:16" ht="12" customHeight="1" x14ac:dyDescent="0.2">
      <c r="A25" s="65" t="s">
        <v>53</v>
      </c>
      <c r="B25" s="255">
        <v>572</v>
      </c>
      <c r="C25" s="256">
        <v>10.63</v>
      </c>
      <c r="D25" s="256">
        <v>1</v>
      </c>
      <c r="E25" s="457">
        <v>53883</v>
      </c>
      <c r="F25" s="257">
        <v>32623066</v>
      </c>
      <c r="G25" s="255">
        <v>572</v>
      </c>
      <c r="H25" s="256">
        <v>22.79</v>
      </c>
      <c r="I25" s="256">
        <v>1</v>
      </c>
      <c r="J25" s="457">
        <v>53883</v>
      </c>
      <c r="K25" s="257">
        <v>32623066</v>
      </c>
      <c r="L25" s="255" t="s">
        <v>165</v>
      </c>
      <c r="M25" s="256" t="s">
        <v>165</v>
      </c>
      <c r="N25" s="256" t="s">
        <v>165</v>
      </c>
      <c r="O25" s="457" t="s">
        <v>165</v>
      </c>
      <c r="P25" s="257" t="s">
        <v>165</v>
      </c>
    </row>
    <row r="26" spans="1:16" ht="12" customHeight="1" x14ac:dyDescent="0.2">
      <c r="A26" s="65" t="s">
        <v>54</v>
      </c>
      <c r="B26" s="255">
        <v>468</v>
      </c>
      <c r="C26" s="256">
        <v>10.23</v>
      </c>
      <c r="D26" s="256">
        <v>3</v>
      </c>
      <c r="E26" s="457">
        <v>59828</v>
      </c>
      <c r="F26" s="257">
        <v>32449236</v>
      </c>
      <c r="G26" s="255">
        <v>283</v>
      </c>
      <c r="H26" s="256">
        <v>12.97</v>
      </c>
      <c r="I26" s="256">
        <v>3</v>
      </c>
      <c r="J26" s="457">
        <v>59885</v>
      </c>
      <c r="K26" s="257">
        <v>19939473</v>
      </c>
      <c r="L26" s="255">
        <v>185</v>
      </c>
      <c r="M26" s="256">
        <v>7.75</v>
      </c>
      <c r="N26" s="256">
        <v>3</v>
      </c>
      <c r="O26" s="457">
        <v>59643</v>
      </c>
      <c r="P26" s="257">
        <v>12509763</v>
      </c>
    </row>
    <row r="27" spans="1:16" ht="12" customHeight="1" x14ac:dyDescent="0.2">
      <c r="A27" s="65" t="s">
        <v>55</v>
      </c>
      <c r="B27" s="255">
        <v>315</v>
      </c>
      <c r="C27" s="256">
        <v>6.34</v>
      </c>
      <c r="D27" s="256">
        <v>5</v>
      </c>
      <c r="E27" s="457">
        <v>69655</v>
      </c>
      <c r="F27" s="257">
        <v>26346810</v>
      </c>
      <c r="G27" s="255">
        <v>245</v>
      </c>
      <c r="H27" s="256">
        <v>11.32</v>
      </c>
      <c r="I27" s="256">
        <v>5</v>
      </c>
      <c r="J27" s="457">
        <v>67853</v>
      </c>
      <c r="K27" s="257">
        <v>20737903</v>
      </c>
      <c r="L27" s="255">
        <v>69</v>
      </c>
      <c r="M27" s="256">
        <v>2.6</v>
      </c>
      <c r="N27" s="256">
        <v>5</v>
      </c>
      <c r="O27" s="457">
        <v>72471</v>
      </c>
      <c r="P27" s="257">
        <v>5421406</v>
      </c>
    </row>
    <row r="28" spans="1:16" ht="12" customHeight="1" x14ac:dyDescent="0.2">
      <c r="A28" s="65" t="s">
        <v>56</v>
      </c>
      <c r="B28" s="255">
        <v>950</v>
      </c>
      <c r="C28" s="256">
        <v>20.82</v>
      </c>
      <c r="D28" s="256">
        <v>5</v>
      </c>
      <c r="E28" s="457">
        <v>74137</v>
      </c>
      <c r="F28" s="257">
        <v>86159713</v>
      </c>
      <c r="G28" s="255">
        <v>501</v>
      </c>
      <c r="H28" s="256">
        <v>23.74</v>
      </c>
      <c r="I28" s="256">
        <v>5</v>
      </c>
      <c r="J28" s="457">
        <v>77066</v>
      </c>
      <c r="K28" s="257">
        <v>48061673</v>
      </c>
      <c r="L28" s="255">
        <v>449</v>
      </c>
      <c r="M28" s="256">
        <v>18.64</v>
      </c>
      <c r="N28" s="256">
        <v>4</v>
      </c>
      <c r="O28" s="457">
        <v>70180</v>
      </c>
      <c r="P28" s="257">
        <v>38098040</v>
      </c>
    </row>
    <row r="29" spans="1:16" ht="12" customHeight="1" x14ac:dyDescent="0.2">
      <c r="A29" s="65" t="s">
        <v>57</v>
      </c>
      <c r="B29" s="255">
        <v>462</v>
      </c>
      <c r="C29" s="256">
        <v>10.74</v>
      </c>
      <c r="D29" s="256">
        <v>5</v>
      </c>
      <c r="E29" s="457">
        <v>80507</v>
      </c>
      <c r="F29" s="257">
        <v>46807557</v>
      </c>
      <c r="G29" s="255">
        <v>279</v>
      </c>
      <c r="H29" s="256">
        <v>13.79</v>
      </c>
      <c r="I29" s="256">
        <v>5</v>
      </c>
      <c r="J29" s="457">
        <v>79418</v>
      </c>
      <c r="K29" s="257">
        <v>28482034</v>
      </c>
      <c r="L29" s="255">
        <v>183</v>
      </c>
      <c r="M29" s="256">
        <v>8.17</v>
      </c>
      <c r="N29" s="256">
        <v>5</v>
      </c>
      <c r="O29" s="457">
        <v>84896</v>
      </c>
      <c r="P29" s="257">
        <v>18325523</v>
      </c>
    </row>
    <row r="30" spans="1:16" ht="12" customHeight="1" x14ac:dyDescent="0.2">
      <c r="A30" s="65" t="s">
        <v>58</v>
      </c>
      <c r="B30" s="255">
        <v>410</v>
      </c>
      <c r="C30" s="256">
        <v>9.1</v>
      </c>
      <c r="D30" s="256">
        <v>8</v>
      </c>
      <c r="E30" s="457">
        <v>86758</v>
      </c>
      <c r="F30" s="257">
        <v>61843526</v>
      </c>
      <c r="G30" s="255">
        <v>240</v>
      </c>
      <c r="H30" s="256">
        <v>11.59</v>
      </c>
      <c r="I30" s="256">
        <v>8</v>
      </c>
      <c r="J30" s="457">
        <v>84436</v>
      </c>
      <c r="K30" s="257">
        <v>38980439</v>
      </c>
      <c r="L30" s="255">
        <v>170</v>
      </c>
      <c r="M30" s="256">
        <v>7.05</v>
      </c>
      <c r="N30" s="256">
        <v>7</v>
      </c>
      <c r="O30" s="457">
        <v>87722</v>
      </c>
      <c r="P30" s="257">
        <v>22863087</v>
      </c>
    </row>
    <row r="31" spans="1:16" ht="12" customHeight="1" x14ac:dyDescent="0.2">
      <c r="A31" s="65" t="s">
        <v>59</v>
      </c>
      <c r="B31" s="255">
        <v>399</v>
      </c>
      <c r="C31" s="256">
        <v>9.5</v>
      </c>
      <c r="D31" s="256">
        <v>8</v>
      </c>
      <c r="E31" s="457">
        <v>93677</v>
      </c>
      <c r="F31" s="257">
        <v>73204950</v>
      </c>
      <c r="G31" s="255">
        <v>237</v>
      </c>
      <c r="H31" s="256">
        <v>12.44</v>
      </c>
      <c r="I31" s="256">
        <v>9</v>
      </c>
      <c r="J31" s="457">
        <v>110798</v>
      </c>
      <c r="K31" s="257">
        <v>50805952</v>
      </c>
      <c r="L31" s="255">
        <v>162</v>
      </c>
      <c r="M31" s="256">
        <v>6.94</v>
      </c>
      <c r="N31" s="256">
        <v>7</v>
      </c>
      <c r="O31" s="457">
        <v>82336</v>
      </c>
      <c r="P31" s="257">
        <v>22398998</v>
      </c>
    </row>
    <row r="32" spans="1:16" ht="12" customHeight="1" x14ac:dyDescent="0.2">
      <c r="A32" s="65" t="s">
        <v>60</v>
      </c>
      <c r="B32" s="255">
        <v>142</v>
      </c>
      <c r="C32" s="256">
        <v>3.76</v>
      </c>
      <c r="D32" s="256">
        <v>1</v>
      </c>
      <c r="E32" s="457">
        <v>70629</v>
      </c>
      <c r="F32" s="257">
        <v>11649444</v>
      </c>
      <c r="G32" s="255" t="s">
        <v>132</v>
      </c>
      <c r="H32" s="256" t="s">
        <v>132</v>
      </c>
      <c r="I32" s="256" t="s">
        <v>132</v>
      </c>
      <c r="J32" s="457" t="s">
        <v>132</v>
      </c>
      <c r="K32" s="257" t="s">
        <v>132</v>
      </c>
      <c r="L32" s="255" t="s">
        <v>171</v>
      </c>
      <c r="M32" s="256" t="s">
        <v>171</v>
      </c>
      <c r="N32" s="256" t="s">
        <v>171</v>
      </c>
      <c r="O32" s="457" t="s">
        <v>171</v>
      </c>
      <c r="P32" s="257" t="s">
        <v>171</v>
      </c>
    </row>
    <row r="33" spans="1:16" ht="12" customHeight="1" x14ac:dyDescent="0.2">
      <c r="A33" s="64" t="s">
        <v>61</v>
      </c>
      <c r="B33" s="255">
        <v>1529</v>
      </c>
      <c r="C33" s="256">
        <v>41.12</v>
      </c>
      <c r="D33" s="256">
        <v>2</v>
      </c>
      <c r="E33" s="457">
        <v>51566</v>
      </c>
      <c r="F33" s="257">
        <v>106661631</v>
      </c>
      <c r="G33" s="255">
        <v>374</v>
      </c>
      <c r="H33" s="256">
        <v>17.86</v>
      </c>
      <c r="I33" s="256">
        <v>3</v>
      </c>
      <c r="J33" s="457">
        <v>66528</v>
      </c>
      <c r="K33" s="257">
        <v>32934794</v>
      </c>
      <c r="L33" s="255">
        <v>1155</v>
      </c>
      <c r="M33" s="256">
        <v>63.73</v>
      </c>
      <c r="N33" s="256">
        <v>2</v>
      </c>
      <c r="O33" s="457">
        <v>47261</v>
      </c>
      <c r="P33" s="257">
        <v>73726837</v>
      </c>
    </row>
    <row r="34" spans="1:16" ht="12" customHeight="1" x14ac:dyDescent="0.2">
      <c r="A34" s="62" t="s">
        <v>62</v>
      </c>
      <c r="B34" s="255">
        <v>4212</v>
      </c>
      <c r="C34" s="256">
        <v>103.38</v>
      </c>
      <c r="D34" s="256">
        <v>3</v>
      </c>
      <c r="E34" s="457">
        <v>30463</v>
      </c>
      <c r="F34" s="257">
        <v>190345165</v>
      </c>
      <c r="G34" s="255">
        <v>1846</v>
      </c>
      <c r="H34" s="256">
        <v>95.47</v>
      </c>
      <c r="I34" s="256">
        <v>3</v>
      </c>
      <c r="J34" s="457">
        <v>31421</v>
      </c>
      <c r="K34" s="257">
        <v>90688738</v>
      </c>
      <c r="L34" s="255">
        <v>2366</v>
      </c>
      <c r="M34" s="256">
        <v>112.19</v>
      </c>
      <c r="N34" s="256">
        <v>3</v>
      </c>
      <c r="O34" s="457">
        <v>29751</v>
      </c>
      <c r="P34" s="257">
        <v>99656426</v>
      </c>
    </row>
    <row r="35" spans="1:16" ht="12" customHeight="1" x14ac:dyDescent="0.2">
      <c r="A35" s="64" t="s">
        <v>63</v>
      </c>
      <c r="B35" s="255">
        <v>2888</v>
      </c>
      <c r="C35" s="256">
        <v>71.489999999999995</v>
      </c>
      <c r="D35" s="256">
        <v>3</v>
      </c>
      <c r="E35" s="457">
        <v>28162</v>
      </c>
      <c r="F35" s="257">
        <v>119558230</v>
      </c>
      <c r="G35" s="255">
        <v>1181</v>
      </c>
      <c r="H35" s="256">
        <v>61.57</v>
      </c>
      <c r="I35" s="256">
        <v>3</v>
      </c>
      <c r="J35" s="457">
        <v>28695</v>
      </c>
      <c r="K35" s="257">
        <v>52917179</v>
      </c>
      <c r="L35" s="255">
        <v>1707</v>
      </c>
      <c r="M35" s="256">
        <v>81.55</v>
      </c>
      <c r="N35" s="256">
        <v>3</v>
      </c>
      <c r="O35" s="457">
        <v>27922</v>
      </c>
      <c r="P35" s="257">
        <v>66641050</v>
      </c>
    </row>
    <row r="36" spans="1:16" ht="12" customHeight="1" x14ac:dyDescent="0.2">
      <c r="A36" s="62" t="s">
        <v>64</v>
      </c>
      <c r="B36" s="255">
        <v>14270</v>
      </c>
      <c r="C36" s="256">
        <v>352.08</v>
      </c>
      <c r="D36" s="256">
        <v>3</v>
      </c>
      <c r="E36" s="457">
        <v>31765</v>
      </c>
      <c r="F36" s="257">
        <v>655326942</v>
      </c>
      <c r="G36" s="255">
        <v>6537</v>
      </c>
      <c r="H36" s="256">
        <v>332.14</v>
      </c>
      <c r="I36" s="256">
        <v>3</v>
      </c>
      <c r="J36" s="457">
        <v>31435</v>
      </c>
      <c r="K36" s="257">
        <v>329823162</v>
      </c>
      <c r="L36" s="255">
        <v>7733</v>
      </c>
      <c r="M36" s="256">
        <v>373.65</v>
      </c>
      <c r="N36" s="256">
        <v>2</v>
      </c>
      <c r="O36" s="457">
        <v>31930</v>
      </c>
      <c r="P36" s="257">
        <v>325503780</v>
      </c>
    </row>
    <row r="37" spans="1:16" ht="12" customHeight="1" x14ac:dyDescent="0.2">
      <c r="A37" s="65" t="s">
        <v>65</v>
      </c>
      <c r="B37" s="255">
        <v>6527</v>
      </c>
      <c r="C37" s="256">
        <v>158.86000000000001</v>
      </c>
      <c r="D37" s="256">
        <v>4</v>
      </c>
      <c r="E37" s="457">
        <v>31829</v>
      </c>
      <c r="F37" s="257">
        <v>330670349</v>
      </c>
      <c r="G37" s="255">
        <v>3887</v>
      </c>
      <c r="H37" s="256">
        <v>196.67</v>
      </c>
      <c r="I37" s="256">
        <v>4</v>
      </c>
      <c r="J37" s="457">
        <v>33535</v>
      </c>
      <c r="K37" s="257">
        <v>201724062</v>
      </c>
      <c r="L37" s="255">
        <v>2640</v>
      </c>
      <c r="M37" s="256">
        <v>125.55</v>
      </c>
      <c r="N37" s="256">
        <v>3</v>
      </c>
      <c r="O37" s="457">
        <v>29873</v>
      </c>
      <c r="P37" s="257">
        <v>128946287</v>
      </c>
    </row>
    <row r="38" spans="1:16" ht="12" customHeight="1" x14ac:dyDescent="0.2">
      <c r="A38" s="65" t="s">
        <v>66</v>
      </c>
      <c r="B38" s="255">
        <v>2321</v>
      </c>
      <c r="C38" s="256">
        <v>69.3</v>
      </c>
      <c r="D38" s="256">
        <v>1</v>
      </c>
      <c r="E38" s="457">
        <v>38249</v>
      </c>
      <c r="F38" s="257">
        <v>98027630</v>
      </c>
      <c r="G38" s="255">
        <v>398</v>
      </c>
      <c r="H38" s="256">
        <v>23.2</v>
      </c>
      <c r="I38" s="256">
        <v>1</v>
      </c>
      <c r="J38" s="457">
        <v>38500</v>
      </c>
      <c r="K38" s="257">
        <v>17471374</v>
      </c>
      <c r="L38" s="255">
        <v>1923</v>
      </c>
      <c r="M38" s="256">
        <v>114.66</v>
      </c>
      <c r="N38" s="256">
        <v>1</v>
      </c>
      <c r="O38" s="457">
        <v>38195</v>
      </c>
      <c r="P38" s="257">
        <v>80556255</v>
      </c>
    </row>
    <row r="39" spans="1:16" ht="12" customHeight="1" x14ac:dyDescent="0.2">
      <c r="A39" s="65" t="s">
        <v>67</v>
      </c>
      <c r="B39" s="255">
        <v>795</v>
      </c>
      <c r="C39" s="256">
        <v>20.59</v>
      </c>
      <c r="D39" s="256">
        <v>2</v>
      </c>
      <c r="E39" s="457">
        <v>21445</v>
      </c>
      <c r="F39" s="257">
        <v>24329764</v>
      </c>
      <c r="G39" s="255">
        <v>375</v>
      </c>
      <c r="H39" s="256">
        <v>21.11</v>
      </c>
      <c r="I39" s="256">
        <v>2</v>
      </c>
      <c r="J39" s="457">
        <v>20693</v>
      </c>
      <c r="K39" s="257">
        <v>12061856</v>
      </c>
      <c r="L39" s="255">
        <v>420</v>
      </c>
      <c r="M39" s="256">
        <v>20.18</v>
      </c>
      <c r="N39" s="256">
        <v>2</v>
      </c>
      <c r="O39" s="457">
        <v>21912</v>
      </c>
      <c r="P39" s="257">
        <v>12267908</v>
      </c>
    </row>
    <row r="40" spans="1:16" ht="12" customHeight="1" x14ac:dyDescent="0.2">
      <c r="A40" s="62" t="s">
        <v>68</v>
      </c>
      <c r="B40" s="255">
        <v>27900</v>
      </c>
      <c r="C40" s="256">
        <v>783.21</v>
      </c>
      <c r="D40" s="256">
        <v>7</v>
      </c>
      <c r="E40" s="457">
        <v>27681</v>
      </c>
      <c r="F40" s="257">
        <v>1110825019</v>
      </c>
      <c r="G40" s="255">
        <v>15718</v>
      </c>
      <c r="H40" s="256">
        <v>890.76</v>
      </c>
      <c r="I40" s="256">
        <v>6</v>
      </c>
      <c r="J40" s="457">
        <v>27700</v>
      </c>
      <c r="K40" s="257">
        <v>628163938</v>
      </c>
      <c r="L40" s="255">
        <v>12182</v>
      </c>
      <c r="M40" s="256">
        <v>680.65</v>
      </c>
      <c r="N40" s="256">
        <v>7</v>
      </c>
      <c r="O40" s="457">
        <v>27639</v>
      </c>
      <c r="P40" s="257">
        <v>482661082</v>
      </c>
    </row>
    <row r="41" spans="1:16" ht="12" customHeight="1" x14ac:dyDescent="0.2">
      <c r="A41" s="65" t="s">
        <v>69</v>
      </c>
      <c r="B41" s="255">
        <v>6397</v>
      </c>
      <c r="C41" s="256">
        <v>168.29</v>
      </c>
      <c r="D41" s="256">
        <v>4</v>
      </c>
      <c r="E41" s="457">
        <v>25122</v>
      </c>
      <c r="F41" s="257">
        <v>219142802</v>
      </c>
      <c r="G41" s="255">
        <v>4744</v>
      </c>
      <c r="H41" s="256">
        <v>252.42</v>
      </c>
      <c r="I41" s="256">
        <v>4</v>
      </c>
      <c r="J41" s="457">
        <v>25593</v>
      </c>
      <c r="K41" s="257">
        <v>167855514</v>
      </c>
      <c r="L41" s="255">
        <v>1653</v>
      </c>
      <c r="M41" s="256">
        <v>88.47</v>
      </c>
      <c r="N41" s="256">
        <v>4</v>
      </c>
      <c r="O41" s="457">
        <v>23928</v>
      </c>
      <c r="P41" s="257">
        <v>51287288</v>
      </c>
    </row>
    <row r="42" spans="1:16" ht="12" customHeight="1" x14ac:dyDescent="0.2">
      <c r="A42" s="65" t="s">
        <v>70</v>
      </c>
      <c r="B42" s="255">
        <v>5195</v>
      </c>
      <c r="C42" s="256">
        <v>137.09</v>
      </c>
      <c r="D42" s="256">
        <v>4</v>
      </c>
      <c r="E42" s="457">
        <v>25266</v>
      </c>
      <c r="F42" s="257">
        <v>180089083</v>
      </c>
      <c r="G42" s="255">
        <v>3860</v>
      </c>
      <c r="H42" s="256">
        <v>205.5</v>
      </c>
      <c r="I42" s="256">
        <v>4</v>
      </c>
      <c r="J42" s="457">
        <v>25697</v>
      </c>
      <c r="K42" s="257">
        <v>138253221</v>
      </c>
      <c r="L42" s="255">
        <v>1335</v>
      </c>
      <c r="M42" s="256">
        <v>72.150000000000006</v>
      </c>
      <c r="N42" s="256">
        <v>4</v>
      </c>
      <c r="O42" s="457">
        <v>24107</v>
      </c>
      <c r="P42" s="257">
        <v>41835862</v>
      </c>
    </row>
    <row r="43" spans="1:16" ht="12" customHeight="1" x14ac:dyDescent="0.2">
      <c r="A43" s="65" t="s">
        <v>71</v>
      </c>
      <c r="B43" s="255">
        <v>845</v>
      </c>
      <c r="C43" s="256">
        <v>25.11</v>
      </c>
      <c r="D43" s="256">
        <v>4</v>
      </c>
      <c r="E43" s="457">
        <v>23904</v>
      </c>
      <c r="F43" s="257">
        <v>26460880</v>
      </c>
      <c r="G43" s="255">
        <v>546</v>
      </c>
      <c r="H43" s="256">
        <v>32.93</v>
      </c>
      <c r="I43" s="256">
        <v>4</v>
      </c>
      <c r="J43" s="457">
        <v>24119</v>
      </c>
      <c r="K43" s="257">
        <v>17014374</v>
      </c>
      <c r="L43" s="255">
        <v>299</v>
      </c>
      <c r="M43" s="256">
        <v>17.28</v>
      </c>
      <c r="N43" s="256">
        <v>4</v>
      </c>
      <c r="O43" s="457">
        <v>23456</v>
      </c>
      <c r="P43" s="257">
        <v>9446506</v>
      </c>
    </row>
    <row r="44" spans="1:16" ht="12" customHeight="1" x14ac:dyDescent="0.2">
      <c r="A44" s="65" t="s">
        <v>72</v>
      </c>
      <c r="B44" s="255">
        <v>5393</v>
      </c>
      <c r="C44" s="256">
        <v>152.06</v>
      </c>
      <c r="D44" s="256">
        <v>9</v>
      </c>
      <c r="E44" s="457">
        <v>36671</v>
      </c>
      <c r="F44" s="257">
        <v>287783180</v>
      </c>
      <c r="G44" s="255">
        <v>3355</v>
      </c>
      <c r="H44" s="256">
        <v>195.08</v>
      </c>
      <c r="I44" s="256">
        <v>9</v>
      </c>
      <c r="J44" s="457">
        <v>35705</v>
      </c>
      <c r="K44" s="257">
        <v>173323416</v>
      </c>
      <c r="L44" s="255">
        <v>2038</v>
      </c>
      <c r="M44" s="256">
        <v>108</v>
      </c>
      <c r="N44" s="256">
        <v>10</v>
      </c>
      <c r="O44" s="457">
        <v>37949</v>
      </c>
      <c r="P44" s="257">
        <v>114459764</v>
      </c>
    </row>
    <row r="45" spans="1:16" ht="10.199999999999999" x14ac:dyDescent="0.2">
      <c r="A45" s="65" t="s">
        <v>73</v>
      </c>
      <c r="B45" s="255">
        <v>12784</v>
      </c>
      <c r="C45" s="256">
        <v>370.39</v>
      </c>
      <c r="D45" s="256">
        <v>7</v>
      </c>
      <c r="E45" s="457">
        <v>26420</v>
      </c>
      <c r="F45" s="257">
        <v>462374584</v>
      </c>
      <c r="G45" s="255">
        <v>6017</v>
      </c>
      <c r="H45" s="256">
        <v>350.49</v>
      </c>
      <c r="I45" s="256">
        <v>7</v>
      </c>
      <c r="J45" s="457">
        <v>26371</v>
      </c>
      <c r="K45" s="257">
        <v>219071082</v>
      </c>
      <c r="L45" s="255">
        <v>6767</v>
      </c>
      <c r="M45" s="256">
        <v>391.77</v>
      </c>
      <c r="N45" s="256">
        <v>7</v>
      </c>
      <c r="O45" s="457">
        <v>26479</v>
      </c>
      <c r="P45" s="257">
        <v>243303502</v>
      </c>
    </row>
    <row r="46" spans="1:16" ht="10.199999999999999" x14ac:dyDescent="0.2">
      <c r="A46" s="64" t="s">
        <v>74</v>
      </c>
      <c r="B46" s="255">
        <v>4213</v>
      </c>
      <c r="C46" s="256">
        <v>121.86</v>
      </c>
      <c r="D46" s="256">
        <v>8</v>
      </c>
      <c r="E46" s="457">
        <v>29388</v>
      </c>
      <c r="F46" s="257">
        <v>165271940</v>
      </c>
      <c r="G46" s="255">
        <v>2039</v>
      </c>
      <c r="H46" s="256">
        <v>120.35</v>
      </c>
      <c r="I46" s="256">
        <v>7</v>
      </c>
      <c r="J46" s="457">
        <v>29126</v>
      </c>
      <c r="K46" s="257">
        <v>78843088</v>
      </c>
      <c r="L46" s="255">
        <v>2174</v>
      </c>
      <c r="M46" s="256">
        <v>123.05</v>
      </c>
      <c r="N46" s="256">
        <v>8</v>
      </c>
      <c r="O46" s="457">
        <v>29709</v>
      </c>
      <c r="P46" s="257">
        <v>86428852</v>
      </c>
    </row>
    <row r="47" spans="1:16" ht="10.199999999999999" x14ac:dyDescent="0.2">
      <c r="A47" s="64" t="s">
        <v>75</v>
      </c>
      <c r="B47" s="255">
        <v>7509</v>
      </c>
      <c r="C47" s="256">
        <v>213.96</v>
      </c>
      <c r="D47" s="256">
        <v>7</v>
      </c>
      <c r="E47" s="457">
        <v>24397</v>
      </c>
      <c r="F47" s="257">
        <v>250636635</v>
      </c>
      <c r="G47" s="255">
        <v>3417</v>
      </c>
      <c r="H47" s="256">
        <v>194.06</v>
      </c>
      <c r="I47" s="256">
        <v>7</v>
      </c>
      <c r="J47" s="457">
        <v>24322</v>
      </c>
      <c r="K47" s="257">
        <v>115911213</v>
      </c>
      <c r="L47" s="255">
        <v>4092</v>
      </c>
      <c r="M47" s="256">
        <v>235.69</v>
      </c>
      <c r="N47" s="256">
        <v>7</v>
      </c>
      <c r="O47" s="457">
        <v>24453</v>
      </c>
      <c r="P47" s="257">
        <v>134725422</v>
      </c>
    </row>
    <row r="48" spans="1:16" ht="10.199999999999999" x14ac:dyDescent="0.2">
      <c r="A48" s="56" t="s">
        <v>76</v>
      </c>
      <c r="B48" s="258">
        <v>1080</v>
      </c>
      <c r="C48" s="259">
        <v>32.200000000000003</v>
      </c>
      <c r="D48" s="259">
        <v>5</v>
      </c>
      <c r="E48" s="260">
        <v>23506</v>
      </c>
      <c r="F48" s="261">
        <v>33522312</v>
      </c>
      <c r="G48" s="258">
        <v>451</v>
      </c>
      <c r="H48" s="259">
        <v>26.78</v>
      </c>
      <c r="I48" s="259">
        <v>5</v>
      </c>
      <c r="J48" s="260">
        <v>23606</v>
      </c>
      <c r="K48" s="261">
        <v>14033785</v>
      </c>
      <c r="L48" s="258">
        <v>629</v>
      </c>
      <c r="M48" s="259">
        <v>37.58</v>
      </c>
      <c r="N48" s="259">
        <v>5</v>
      </c>
      <c r="O48" s="260">
        <v>23377</v>
      </c>
      <c r="P48" s="261">
        <v>19488527</v>
      </c>
    </row>
    <row r="49" spans="1:16" ht="10.199999999999999" x14ac:dyDescent="0.2">
      <c r="A49" s="66"/>
      <c r="B49" s="107"/>
      <c r="C49" s="110"/>
      <c r="D49" s="110"/>
      <c r="E49" s="107"/>
      <c r="F49" s="107"/>
      <c r="G49" s="107"/>
      <c r="H49" s="110"/>
      <c r="I49" s="110"/>
      <c r="J49" s="107"/>
      <c r="K49" s="107"/>
      <c r="L49" s="107"/>
      <c r="M49" s="110"/>
      <c r="N49" s="110"/>
      <c r="O49" s="107"/>
    </row>
    <row r="50" spans="1:16" ht="10.199999999999999" x14ac:dyDescent="0.2">
      <c r="A50" s="66"/>
      <c r="B50" s="107"/>
      <c r="C50" s="110"/>
      <c r="D50" s="110"/>
      <c r="E50" s="107"/>
      <c r="F50" s="107"/>
      <c r="G50" s="107"/>
      <c r="H50" s="110"/>
      <c r="I50" s="110"/>
      <c r="J50" s="107"/>
      <c r="K50" s="107"/>
      <c r="L50" s="107"/>
      <c r="M50" s="110"/>
      <c r="N50" s="110"/>
      <c r="O50" s="107"/>
    </row>
    <row r="51" spans="1:16" ht="10.199999999999999" x14ac:dyDescent="0.2">
      <c r="A51" s="66"/>
      <c r="B51" s="107"/>
      <c r="C51" s="110"/>
      <c r="D51" s="110"/>
      <c r="E51" s="107"/>
      <c r="F51" s="107"/>
      <c r="G51" s="107"/>
      <c r="H51" s="110"/>
      <c r="I51" s="110"/>
      <c r="J51" s="107"/>
      <c r="K51" s="107"/>
      <c r="L51" s="107"/>
      <c r="M51" s="110"/>
      <c r="N51" s="110"/>
      <c r="O51" s="107"/>
    </row>
    <row r="52" spans="1:16" ht="10.199999999999999" x14ac:dyDescent="0.2">
      <c r="A52" s="66"/>
      <c r="B52" s="107"/>
      <c r="C52" s="110"/>
      <c r="D52" s="110"/>
      <c r="E52" s="107"/>
      <c r="F52" s="107"/>
      <c r="G52" s="107"/>
      <c r="H52" s="110"/>
      <c r="I52" s="110"/>
      <c r="J52" s="107"/>
      <c r="K52" s="107"/>
      <c r="L52" s="107"/>
      <c r="M52" s="110"/>
      <c r="N52" s="110"/>
      <c r="O52" s="107"/>
    </row>
    <row r="53" spans="1:16" ht="10.199999999999999" x14ac:dyDescent="0.2">
      <c r="A53" s="66"/>
      <c r="B53" s="107"/>
      <c r="C53" s="110"/>
      <c r="D53" s="110"/>
      <c r="E53" s="107"/>
      <c r="F53" s="107"/>
      <c r="G53" s="107"/>
      <c r="H53" s="110"/>
      <c r="I53" s="110"/>
      <c r="J53" s="107"/>
      <c r="K53" s="107"/>
      <c r="L53" s="107"/>
      <c r="M53" s="110"/>
      <c r="N53" s="110"/>
      <c r="O53" s="107"/>
    </row>
    <row r="54" spans="1:16" ht="10.199999999999999" x14ac:dyDescent="0.2">
      <c r="A54" s="66"/>
      <c r="B54" s="107"/>
      <c r="C54" s="110"/>
      <c r="D54" s="110"/>
      <c r="E54" s="107"/>
      <c r="F54" s="107"/>
      <c r="G54" s="107"/>
      <c r="H54" s="110"/>
      <c r="I54" s="110"/>
      <c r="J54" s="107"/>
      <c r="K54" s="107"/>
      <c r="L54" s="107"/>
      <c r="M54" s="110"/>
      <c r="N54" s="110"/>
      <c r="O54" s="107"/>
      <c r="P54" s="107"/>
    </row>
    <row r="55" spans="1:16" ht="10.199999999999999" x14ac:dyDescent="0.2">
      <c r="A55" s="66"/>
      <c r="B55" s="107"/>
      <c r="C55" s="110"/>
      <c r="D55" s="110"/>
      <c r="E55" s="107"/>
      <c r="F55" s="107"/>
      <c r="G55" s="107"/>
      <c r="H55" s="110"/>
      <c r="I55" s="110"/>
      <c r="J55" s="107"/>
      <c r="K55" s="107"/>
      <c r="L55" s="107"/>
      <c r="M55" s="110"/>
      <c r="N55" s="110"/>
      <c r="O55" s="107"/>
      <c r="P55" s="107"/>
    </row>
    <row r="56" spans="1:16" ht="10.199999999999999" x14ac:dyDescent="0.2">
      <c r="A56" s="66"/>
      <c r="B56" s="107"/>
      <c r="C56" s="110"/>
      <c r="D56" s="110"/>
      <c r="E56" s="107"/>
      <c r="F56" s="107"/>
      <c r="G56" s="107"/>
      <c r="H56" s="110"/>
      <c r="I56" s="110"/>
      <c r="J56" s="107"/>
      <c r="K56" s="107"/>
      <c r="L56" s="107"/>
      <c r="M56" s="110"/>
      <c r="N56" s="110"/>
      <c r="O56" s="107"/>
      <c r="P56" s="107"/>
    </row>
    <row r="57" spans="1:16" ht="10.199999999999999" x14ac:dyDescent="0.2">
      <c r="A57" s="66"/>
      <c r="B57" s="107"/>
      <c r="C57" s="110"/>
      <c r="D57" s="110"/>
      <c r="E57" s="107"/>
      <c r="F57" s="107"/>
      <c r="G57" s="107"/>
      <c r="H57" s="110"/>
      <c r="I57" s="110"/>
      <c r="J57" s="107"/>
      <c r="K57" s="107"/>
      <c r="L57" s="107"/>
      <c r="M57" s="110"/>
      <c r="N57" s="110"/>
      <c r="O57" s="107"/>
      <c r="P57" s="107"/>
    </row>
    <row r="58" spans="1:16" ht="10.199999999999999" x14ac:dyDescent="0.2">
      <c r="A58" s="66"/>
      <c r="B58" s="107"/>
      <c r="C58" s="110"/>
      <c r="D58" s="110"/>
      <c r="E58" s="107"/>
      <c r="F58" s="107"/>
      <c r="G58" s="107"/>
      <c r="H58" s="110"/>
      <c r="I58" s="110"/>
      <c r="J58" s="107"/>
      <c r="K58" s="107"/>
      <c r="L58" s="107"/>
      <c r="M58" s="110"/>
      <c r="N58" s="110"/>
      <c r="O58" s="107"/>
      <c r="P58" s="107"/>
    </row>
    <row r="59" spans="1:16" ht="10.199999999999999" x14ac:dyDescent="0.2">
      <c r="A59" s="66"/>
      <c r="B59" s="107"/>
      <c r="C59" s="110"/>
      <c r="D59" s="110"/>
      <c r="E59" s="107"/>
      <c r="F59" s="107"/>
      <c r="G59" s="107"/>
      <c r="H59" s="110"/>
      <c r="I59" s="110"/>
      <c r="J59" s="107"/>
      <c r="K59" s="107"/>
      <c r="L59" s="107"/>
      <c r="M59" s="110"/>
      <c r="N59" s="110"/>
      <c r="O59" s="107"/>
      <c r="P59" s="107"/>
    </row>
    <row r="60" spans="1:16" ht="17.25" customHeight="1" x14ac:dyDescent="0.2">
      <c r="A60" s="66"/>
      <c r="B60" s="107"/>
      <c r="C60" s="110"/>
      <c r="D60" s="110"/>
      <c r="E60" s="107"/>
      <c r="F60" s="107"/>
      <c r="G60" s="107"/>
      <c r="H60" s="110"/>
      <c r="I60" s="110"/>
      <c r="J60" s="107"/>
      <c r="K60" s="107"/>
      <c r="L60" s="107"/>
      <c r="M60" s="110"/>
      <c r="N60" s="110"/>
      <c r="O60" s="107"/>
      <c r="P60" s="107"/>
    </row>
    <row r="61" spans="1:16" ht="10.199999999999999" x14ac:dyDescent="0.2">
      <c r="A61" s="67" t="s">
        <v>77</v>
      </c>
      <c r="B61" s="474" t="s">
        <v>170</v>
      </c>
      <c r="C61" s="475"/>
      <c r="D61" s="475"/>
      <c r="E61" s="475"/>
      <c r="F61" s="476"/>
      <c r="G61" s="474" t="s">
        <v>22</v>
      </c>
      <c r="H61" s="475"/>
      <c r="I61" s="475"/>
      <c r="J61" s="475"/>
      <c r="K61" s="476"/>
      <c r="L61" s="474" t="s">
        <v>23</v>
      </c>
      <c r="M61" s="475"/>
      <c r="N61" s="475"/>
      <c r="O61" s="475"/>
      <c r="P61" s="476"/>
    </row>
    <row r="62" spans="1:16" ht="10.199999999999999" x14ac:dyDescent="0.2">
      <c r="A62" s="68"/>
      <c r="B62" s="109"/>
      <c r="C62" s="108"/>
      <c r="D62" s="70" t="s">
        <v>30</v>
      </c>
      <c r="E62" s="71" t="s">
        <v>30</v>
      </c>
      <c r="F62" s="331" t="s">
        <v>31</v>
      </c>
      <c r="G62" s="109"/>
      <c r="H62" s="108"/>
      <c r="I62" s="70" t="s">
        <v>30</v>
      </c>
      <c r="J62" s="71" t="s">
        <v>30</v>
      </c>
      <c r="K62" s="331" t="s">
        <v>31</v>
      </c>
      <c r="L62" s="109"/>
      <c r="M62" s="108"/>
      <c r="N62" s="70" t="s">
        <v>30</v>
      </c>
      <c r="O62" s="71" t="s">
        <v>30</v>
      </c>
      <c r="P62" s="331" t="s">
        <v>31</v>
      </c>
    </row>
    <row r="63" spans="1:16" ht="13.65" customHeight="1" x14ac:dyDescent="0.2">
      <c r="A63" s="68"/>
      <c r="B63" s="482" t="s">
        <v>32</v>
      </c>
      <c r="C63" s="483"/>
      <c r="D63" s="70" t="s">
        <v>33</v>
      </c>
      <c r="E63" s="71" t="s">
        <v>34</v>
      </c>
      <c r="F63" s="331" t="s">
        <v>34</v>
      </c>
      <c r="G63" s="482" t="s">
        <v>32</v>
      </c>
      <c r="H63" s="483"/>
      <c r="I63" s="70" t="s">
        <v>33</v>
      </c>
      <c r="J63" s="71" t="s">
        <v>34</v>
      </c>
      <c r="K63" s="331" t="s">
        <v>34</v>
      </c>
      <c r="L63" s="482" t="s">
        <v>32</v>
      </c>
      <c r="M63" s="483"/>
      <c r="N63" s="70" t="s">
        <v>33</v>
      </c>
      <c r="O63" s="71" t="s">
        <v>34</v>
      </c>
      <c r="P63" s="331" t="s">
        <v>34</v>
      </c>
    </row>
    <row r="64" spans="1:16" ht="11.4" x14ac:dyDescent="0.2">
      <c r="A64" s="72" t="s">
        <v>35</v>
      </c>
      <c r="B64" s="73" t="s">
        <v>36</v>
      </c>
      <c r="C64" s="74" t="s">
        <v>37</v>
      </c>
      <c r="D64" s="69" t="s">
        <v>38</v>
      </c>
      <c r="E64" s="71" t="s">
        <v>39</v>
      </c>
      <c r="F64" s="71" t="s">
        <v>39</v>
      </c>
      <c r="G64" s="456" t="s">
        <v>36</v>
      </c>
      <c r="H64" s="74" t="s">
        <v>37</v>
      </c>
      <c r="I64" s="69" t="s">
        <v>38</v>
      </c>
      <c r="J64" s="71" t="s">
        <v>39</v>
      </c>
      <c r="K64" s="71" t="s">
        <v>39</v>
      </c>
      <c r="L64" s="73" t="s">
        <v>36</v>
      </c>
      <c r="M64" s="74" t="s">
        <v>37</v>
      </c>
      <c r="N64" s="70" t="s">
        <v>38</v>
      </c>
      <c r="O64" s="71" t="s">
        <v>39</v>
      </c>
      <c r="P64" s="71" t="s">
        <v>39</v>
      </c>
    </row>
    <row r="65" spans="1:16" ht="12" customHeight="1" x14ac:dyDescent="0.2">
      <c r="A65" s="75" t="s">
        <v>78</v>
      </c>
      <c r="B65" s="251">
        <v>7535</v>
      </c>
      <c r="C65" s="213">
        <v>181.04</v>
      </c>
      <c r="D65" s="252">
        <v>3</v>
      </c>
      <c r="E65" s="253">
        <v>33249</v>
      </c>
      <c r="F65" s="253">
        <v>402309825</v>
      </c>
      <c r="G65" s="251">
        <v>3705</v>
      </c>
      <c r="H65" s="213">
        <v>191.21</v>
      </c>
      <c r="I65" s="252">
        <v>3</v>
      </c>
      <c r="J65" s="253">
        <v>34335</v>
      </c>
      <c r="K65" s="254">
        <v>207446412</v>
      </c>
      <c r="L65" s="253">
        <v>3830</v>
      </c>
      <c r="M65" s="213">
        <v>173.46</v>
      </c>
      <c r="N65" s="252">
        <v>3</v>
      </c>
      <c r="O65" s="253">
        <v>32294</v>
      </c>
      <c r="P65" s="254">
        <v>194863413</v>
      </c>
    </row>
    <row r="66" spans="1:16" ht="12" customHeight="1" x14ac:dyDescent="0.2">
      <c r="A66" s="65" t="s">
        <v>79</v>
      </c>
      <c r="B66" s="255">
        <v>69</v>
      </c>
      <c r="C66" s="217">
        <v>1.76</v>
      </c>
      <c r="D66" s="256">
        <v>5</v>
      </c>
      <c r="E66" s="457">
        <v>45328</v>
      </c>
      <c r="F66" s="457">
        <v>5097981</v>
      </c>
      <c r="G66" s="255">
        <v>40</v>
      </c>
      <c r="H66" s="217">
        <v>2.0699999999999998</v>
      </c>
      <c r="I66" s="256">
        <v>5</v>
      </c>
      <c r="J66" s="457">
        <v>46302</v>
      </c>
      <c r="K66" s="257">
        <v>3189088</v>
      </c>
      <c r="L66" s="457">
        <v>29</v>
      </c>
      <c r="M66" s="217">
        <v>1.44</v>
      </c>
      <c r="N66" s="256">
        <v>4</v>
      </c>
      <c r="O66" s="457">
        <v>39031</v>
      </c>
      <c r="P66" s="257">
        <v>1908893</v>
      </c>
    </row>
    <row r="67" spans="1:16" ht="12" customHeight="1" x14ac:dyDescent="0.2">
      <c r="A67" s="65" t="s">
        <v>80</v>
      </c>
      <c r="B67" s="255">
        <v>312</v>
      </c>
      <c r="C67" s="217">
        <v>6.25</v>
      </c>
      <c r="D67" s="256">
        <v>9</v>
      </c>
      <c r="E67" s="457">
        <v>38455</v>
      </c>
      <c r="F67" s="457">
        <v>19631101</v>
      </c>
      <c r="G67" s="255">
        <v>136</v>
      </c>
      <c r="H67" s="217">
        <v>6.63</v>
      </c>
      <c r="I67" s="256">
        <v>9</v>
      </c>
      <c r="J67" s="457">
        <v>41886</v>
      </c>
      <c r="K67" s="257">
        <v>8232458</v>
      </c>
      <c r="L67" s="457">
        <v>176</v>
      </c>
      <c r="M67" s="217">
        <v>5.88</v>
      </c>
      <c r="N67" s="256">
        <v>9</v>
      </c>
      <c r="O67" s="457">
        <v>35833</v>
      </c>
      <c r="P67" s="257">
        <v>11398643</v>
      </c>
    </row>
    <row r="68" spans="1:16" ht="12" customHeight="1" x14ac:dyDescent="0.2">
      <c r="A68" s="76" t="s">
        <v>81</v>
      </c>
      <c r="B68" s="255">
        <v>291</v>
      </c>
      <c r="C68" s="217">
        <v>7.28</v>
      </c>
      <c r="D68" s="256">
        <v>2</v>
      </c>
      <c r="E68" s="457">
        <v>26810</v>
      </c>
      <c r="F68" s="457">
        <v>11006494</v>
      </c>
      <c r="G68" s="255">
        <v>126</v>
      </c>
      <c r="H68" s="217">
        <v>6.44</v>
      </c>
      <c r="I68" s="256">
        <v>2</v>
      </c>
      <c r="J68" s="457">
        <v>27284</v>
      </c>
      <c r="K68" s="257">
        <v>5556043</v>
      </c>
      <c r="L68" s="457">
        <v>165</v>
      </c>
      <c r="M68" s="217">
        <v>8.11</v>
      </c>
      <c r="N68" s="256">
        <v>2</v>
      </c>
      <c r="O68" s="457">
        <v>26274</v>
      </c>
      <c r="P68" s="257">
        <v>5450451</v>
      </c>
    </row>
    <row r="69" spans="1:16" ht="12" customHeight="1" x14ac:dyDescent="0.2">
      <c r="A69" s="76" t="s">
        <v>82</v>
      </c>
      <c r="B69" s="255">
        <v>272</v>
      </c>
      <c r="C69" s="217">
        <v>6.58</v>
      </c>
      <c r="D69" s="256">
        <v>2</v>
      </c>
      <c r="E69" s="457">
        <v>24682</v>
      </c>
      <c r="F69" s="457">
        <v>7987643</v>
      </c>
      <c r="G69" s="255">
        <v>112</v>
      </c>
      <c r="H69" s="217">
        <v>5.77</v>
      </c>
      <c r="I69" s="256">
        <v>2</v>
      </c>
      <c r="J69" s="457">
        <v>24050</v>
      </c>
      <c r="K69" s="257">
        <v>3290085</v>
      </c>
      <c r="L69" s="457">
        <v>160</v>
      </c>
      <c r="M69" s="217">
        <v>7.35</v>
      </c>
      <c r="N69" s="256">
        <v>2</v>
      </c>
      <c r="O69" s="457">
        <v>24962</v>
      </c>
      <c r="P69" s="257">
        <v>4697558</v>
      </c>
    </row>
    <row r="70" spans="1:16" ht="12" customHeight="1" x14ac:dyDescent="0.2">
      <c r="A70" s="64" t="s">
        <v>83</v>
      </c>
      <c r="B70" s="255">
        <v>44667</v>
      </c>
      <c r="C70" s="217">
        <v>932.32</v>
      </c>
      <c r="D70" s="256">
        <v>3</v>
      </c>
      <c r="E70" s="457">
        <v>43230</v>
      </c>
      <c r="F70" s="457">
        <v>3205253769</v>
      </c>
      <c r="G70" s="255">
        <v>24344</v>
      </c>
      <c r="H70" s="217">
        <v>1145.24</v>
      </c>
      <c r="I70" s="256">
        <v>3</v>
      </c>
      <c r="J70" s="457">
        <v>47084</v>
      </c>
      <c r="K70" s="257">
        <v>1874407257</v>
      </c>
      <c r="L70" s="457">
        <v>20323</v>
      </c>
      <c r="M70" s="217">
        <v>753.13</v>
      </c>
      <c r="N70" s="256">
        <v>4</v>
      </c>
      <c r="O70" s="457">
        <v>39674</v>
      </c>
      <c r="P70" s="257">
        <v>1330846512</v>
      </c>
    </row>
    <row r="71" spans="1:16" ht="12" customHeight="1" x14ac:dyDescent="0.2">
      <c r="A71" s="64" t="s">
        <v>84</v>
      </c>
      <c r="B71" s="255">
        <v>42044</v>
      </c>
      <c r="C71" s="217">
        <v>875.43</v>
      </c>
      <c r="D71" s="256">
        <v>3</v>
      </c>
      <c r="E71" s="457">
        <v>44428</v>
      </c>
      <c r="F71" s="457">
        <v>3081026396</v>
      </c>
      <c r="G71" s="255">
        <v>22990</v>
      </c>
      <c r="H71" s="217">
        <v>1080.82</v>
      </c>
      <c r="I71" s="256">
        <v>3</v>
      </c>
      <c r="J71" s="457">
        <v>48593</v>
      </c>
      <c r="K71" s="257">
        <v>1809654251</v>
      </c>
      <c r="L71" s="457">
        <v>19054</v>
      </c>
      <c r="M71" s="217">
        <v>702.11</v>
      </c>
      <c r="N71" s="256">
        <v>4</v>
      </c>
      <c r="O71" s="457">
        <v>40524</v>
      </c>
      <c r="P71" s="257">
        <v>1271372145</v>
      </c>
    </row>
    <row r="72" spans="1:16" ht="12" customHeight="1" x14ac:dyDescent="0.2">
      <c r="A72" s="76" t="s">
        <v>85</v>
      </c>
      <c r="B72" s="255">
        <v>30511</v>
      </c>
      <c r="C72" s="217">
        <v>632.32000000000005</v>
      </c>
      <c r="D72" s="256">
        <v>3</v>
      </c>
      <c r="E72" s="457">
        <v>43951</v>
      </c>
      <c r="F72" s="457">
        <v>2196281476</v>
      </c>
      <c r="G72" s="255">
        <v>16879</v>
      </c>
      <c r="H72" s="217">
        <v>792.94</v>
      </c>
      <c r="I72" s="256">
        <v>3</v>
      </c>
      <c r="J72" s="457">
        <v>48467</v>
      </c>
      <c r="K72" s="257">
        <v>1312012503</v>
      </c>
      <c r="L72" s="457">
        <v>13632</v>
      </c>
      <c r="M72" s="217">
        <v>498.27</v>
      </c>
      <c r="N72" s="256">
        <v>4</v>
      </c>
      <c r="O72" s="457">
        <v>39677</v>
      </c>
      <c r="P72" s="257">
        <v>884268973</v>
      </c>
    </row>
    <row r="73" spans="1:16" ht="12" customHeight="1" x14ac:dyDescent="0.2">
      <c r="A73" s="65" t="s">
        <v>86</v>
      </c>
      <c r="B73" s="255">
        <v>11030</v>
      </c>
      <c r="C73" s="217">
        <v>222.04</v>
      </c>
      <c r="D73" s="256">
        <v>5</v>
      </c>
      <c r="E73" s="457">
        <v>36782</v>
      </c>
      <c r="F73" s="457">
        <v>641889610</v>
      </c>
      <c r="G73" s="255">
        <v>5583</v>
      </c>
      <c r="H73" s="217">
        <v>264.55</v>
      </c>
      <c r="I73" s="256">
        <v>5</v>
      </c>
      <c r="J73" s="457">
        <v>37551</v>
      </c>
      <c r="K73" s="257">
        <v>352278457</v>
      </c>
      <c r="L73" s="457">
        <v>5447</v>
      </c>
      <c r="M73" s="217">
        <v>188.31</v>
      </c>
      <c r="N73" s="256">
        <v>5</v>
      </c>
      <c r="O73" s="457">
        <v>35932</v>
      </c>
      <c r="P73" s="257">
        <v>289611153</v>
      </c>
    </row>
    <row r="74" spans="1:16" ht="12" customHeight="1" x14ac:dyDescent="0.2">
      <c r="A74" s="65" t="s">
        <v>87</v>
      </c>
      <c r="B74" s="255">
        <v>7382</v>
      </c>
      <c r="C74" s="217">
        <v>153.87</v>
      </c>
      <c r="D74" s="256">
        <v>3</v>
      </c>
      <c r="E74" s="457">
        <v>65659</v>
      </c>
      <c r="F74" s="457">
        <v>686147706</v>
      </c>
      <c r="G74" s="255">
        <v>4858</v>
      </c>
      <c r="H74" s="217">
        <v>222.68</v>
      </c>
      <c r="I74" s="256">
        <v>3</v>
      </c>
      <c r="J74" s="457">
        <v>68785</v>
      </c>
      <c r="K74" s="257">
        <v>473198923</v>
      </c>
      <c r="L74" s="457">
        <v>2524</v>
      </c>
      <c r="M74" s="217">
        <v>95.41</v>
      </c>
      <c r="N74" s="256">
        <v>3</v>
      </c>
      <c r="O74" s="457">
        <v>59048</v>
      </c>
      <c r="P74" s="257">
        <v>212948783</v>
      </c>
    </row>
    <row r="75" spans="1:16" ht="12" customHeight="1" x14ac:dyDescent="0.2">
      <c r="A75" s="65" t="s">
        <v>88</v>
      </c>
      <c r="B75" s="255">
        <v>5009</v>
      </c>
      <c r="C75" s="217">
        <v>105.24</v>
      </c>
      <c r="D75" s="256">
        <v>3</v>
      </c>
      <c r="E75" s="457">
        <v>64578</v>
      </c>
      <c r="F75" s="457">
        <v>454471967</v>
      </c>
      <c r="G75" s="255">
        <v>3194</v>
      </c>
      <c r="H75" s="217">
        <v>148.62</v>
      </c>
      <c r="I75" s="256">
        <v>3</v>
      </c>
      <c r="J75" s="457">
        <v>67102</v>
      </c>
      <c r="K75" s="257">
        <v>301150228</v>
      </c>
      <c r="L75" s="457">
        <v>1815</v>
      </c>
      <c r="M75" s="217">
        <v>68.38</v>
      </c>
      <c r="N75" s="256">
        <v>3</v>
      </c>
      <c r="O75" s="457">
        <v>59557</v>
      </c>
      <c r="P75" s="257">
        <v>153321739</v>
      </c>
    </row>
    <row r="76" spans="1:16" ht="12" customHeight="1" x14ac:dyDescent="0.2">
      <c r="A76" s="65" t="s">
        <v>89</v>
      </c>
      <c r="B76" s="255">
        <v>2079</v>
      </c>
      <c r="C76" s="217">
        <v>46.71</v>
      </c>
      <c r="D76" s="256">
        <v>3</v>
      </c>
      <c r="E76" s="457">
        <v>31713</v>
      </c>
      <c r="F76" s="457">
        <v>114412102</v>
      </c>
      <c r="G76" s="255">
        <v>964</v>
      </c>
      <c r="H76" s="217">
        <v>46.06</v>
      </c>
      <c r="I76" s="256">
        <v>3</v>
      </c>
      <c r="J76" s="457">
        <v>31347</v>
      </c>
      <c r="K76" s="257">
        <v>52989657</v>
      </c>
      <c r="L76" s="457">
        <v>1115</v>
      </c>
      <c r="M76" s="217">
        <v>47.32</v>
      </c>
      <c r="N76" s="256">
        <v>3</v>
      </c>
      <c r="O76" s="457">
        <v>31989</v>
      </c>
      <c r="P76" s="257">
        <v>61422445</v>
      </c>
    </row>
    <row r="77" spans="1:16" ht="12" customHeight="1" x14ac:dyDescent="0.2">
      <c r="A77" s="63" t="s">
        <v>90</v>
      </c>
      <c r="B77" s="255">
        <v>6390</v>
      </c>
      <c r="C77" s="217">
        <v>131.15</v>
      </c>
      <c r="D77" s="256">
        <v>3</v>
      </c>
      <c r="E77" s="457">
        <v>33410</v>
      </c>
      <c r="F77" s="457">
        <v>343877427</v>
      </c>
      <c r="G77" s="255">
        <v>3486</v>
      </c>
      <c r="H77" s="217">
        <v>161.53</v>
      </c>
      <c r="I77" s="256">
        <v>2</v>
      </c>
      <c r="J77" s="457">
        <v>35429</v>
      </c>
      <c r="K77" s="257">
        <v>206550140</v>
      </c>
      <c r="L77" s="457">
        <v>2904</v>
      </c>
      <c r="M77" s="217">
        <v>104.27</v>
      </c>
      <c r="N77" s="256">
        <v>3</v>
      </c>
      <c r="O77" s="457">
        <v>31065</v>
      </c>
      <c r="P77" s="257">
        <v>137327287</v>
      </c>
    </row>
    <row r="78" spans="1:16" ht="12" customHeight="1" x14ac:dyDescent="0.2">
      <c r="A78" s="65" t="s">
        <v>91</v>
      </c>
      <c r="B78" s="255">
        <v>855</v>
      </c>
      <c r="C78" s="217">
        <v>18.3</v>
      </c>
      <c r="D78" s="256">
        <v>4</v>
      </c>
      <c r="E78" s="457">
        <v>37410</v>
      </c>
      <c r="F78" s="457">
        <v>56050124</v>
      </c>
      <c r="G78" s="255">
        <v>458</v>
      </c>
      <c r="H78" s="217">
        <v>22.87</v>
      </c>
      <c r="I78" s="256">
        <v>4</v>
      </c>
      <c r="J78" s="457">
        <v>39374</v>
      </c>
      <c r="K78" s="257">
        <v>31615123</v>
      </c>
      <c r="L78" s="457">
        <v>397</v>
      </c>
      <c r="M78" s="217">
        <v>14.51</v>
      </c>
      <c r="N78" s="256">
        <v>4</v>
      </c>
      <c r="O78" s="457">
        <v>34502</v>
      </c>
      <c r="P78" s="257">
        <v>24435001</v>
      </c>
    </row>
    <row r="79" spans="1:16" ht="12" customHeight="1" x14ac:dyDescent="0.2">
      <c r="A79" s="76" t="s">
        <v>92</v>
      </c>
      <c r="B79" s="255">
        <v>8062</v>
      </c>
      <c r="C79" s="217">
        <v>167.02</v>
      </c>
      <c r="D79" s="256">
        <v>4</v>
      </c>
      <c r="E79" s="457">
        <v>45435</v>
      </c>
      <c r="F79" s="457">
        <v>592400488</v>
      </c>
      <c r="G79" s="255">
        <v>4158</v>
      </c>
      <c r="H79" s="217">
        <v>194.82</v>
      </c>
      <c r="I79" s="256">
        <v>3</v>
      </c>
      <c r="J79" s="457">
        <v>46845</v>
      </c>
      <c r="K79" s="257">
        <v>314731642</v>
      </c>
      <c r="L79" s="457">
        <v>3904</v>
      </c>
      <c r="M79" s="217">
        <v>143.08000000000001</v>
      </c>
      <c r="N79" s="256">
        <v>4</v>
      </c>
      <c r="O79" s="457">
        <v>44052</v>
      </c>
      <c r="P79" s="257">
        <v>277668846</v>
      </c>
    </row>
    <row r="80" spans="1:16" ht="12" customHeight="1" x14ac:dyDescent="0.2">
      <c r="A80" s="62" t="s">
        <v>93</v>
      </c>
      <c r="B80" s="255">
        <v>18805</v>
      </c>
      <c r="C80" s="217">
        <v>424.09</v>
      </c>
      <c r="D80" s="256">
        <v>3</v>
      </c>
      <c r="E80" s="457">
        <v>29114</v>
      </c>
      <c r="F80" s="457">
        <v>873050972</v>
      </c>
      <c r="G80" s="255">
        <v>8840</v>
      </c>
      <c r="H80" s="217">
        <v>444.07</v>
      </c>
      <c r="I80" s="256">
        <v>3</v>
      </c>
      <c r="J80" s="457">
        <v>29022</v>
      </c>
      <c r="K80" s="257">
        <v>423052565</v>
      </c>
      <c r="L80" s="457">
        <v>9965</v>
      </c>
      <c r="M80" s="217">
        <v>410.03</v>
      </c>
      <c r="N80" s="256">
        <v>4</v>
      </c>
      <c r="O80" s="457">
        <v>29168</v>
      </c>
      <c r="P80" s="257">
        <v>449998407</v>
      </c>
    </row>
    <row r="81" spans="1:16" ht="12" customHeight="1" x14ac:dyDescent="0.2">
      <c r="A81" s="65" t="s">
        <v>94</v>
      </c>
      <c r="B81" s="255">
        <v>1124</v>
      </c>
      <c r="C81" s="217">
        <v>26.31</v>
      </c>
      <c r="D81" s="256">
        <v>3</v>
      </c>
      <c r="E81" s="457">
        <v>24041</v>
      </c>
      <c r="F81" s="457">
        <v>38598148</v>
      </c>
      <c r="G81" s="255">
        <v>506</v>
      </c>
      <c r="H81" s="217">
        <v>26.39</v>
      </c>
      <c r="I81" s="256">
        <v>3</v>
      </c>
      <c r="J81" s="457">
        <v>22679</v>
      </c>
      <c r="K81" s="257">
        <v>17350509</v>
      </c>
      <c r="L81" s="457">
        <v>618</v>
      </c>
      <c r="M81" s="217">
        <v>26.13</v>
      </c>
      <c r="N81" s="256">
        <v>3</v>
      </c>
      <c r="O81" s="457">
        <v>24844</v>
      </c>
      <c r="P81" s="257">
        <v>21247639</v>
      </c>
    </row>
    <row r="82" spans="1:16" ht="12" customHeight="1" x14ac:dyDescent="0.2">
      <c r="A82" s="65" t="s">
        <v>95</v>
      </c>
      <c r="B82" s="255">
        <v>4144</v>
      </c>
      <c r="C82" s="217">
        <v>90.27</v>
      </c>
      <c r="D82" s="256">
        <v>4</v>
      </c>
      <c r="E82" s="457">
        <v>28484</v>
      </c>
      <c r="F82" s="457">
        <v>167602914</v>
      </c>
      <c r="G82" s="255">
        <v>2051</v>
      </c>
      <c r="H82" s="217">
        <v>101.68</v>
      </c>
      <c r="I82" s="256">
        <v>4</v>
      </c>
      <c r="J82" s="457">
        <v>27449</v>
      </c>
      <c r="K82" s="257">
        <v>83075705</v>
      </c>
      <c r="L82" s="457">
        <v>2093</v>
      </c>
      <c r="M82" s="217">
        <v>81.96</v>
      </c>
      <c r="N82" s="256">
        <v>4</v>
      </c>
      <c r="O82" s="457">
        <v>29549</v>
      </c>
      <c r="P82" s="257">
        <v>84527209</v>
      </c>
    </row>
    <row r="83" spans="1:16" ht="12" customHeight="1" x14ac:dyDescent="0.2">
      <c r="A83" s="65" t="s">
        <v>96</v>
      </c>
      <c r="B83" s="255">
        <v>4115</v>
      </c>
      <c r="C83" s="217">
        <v>94.13</v>
      </c>
      <c r="D83" s="256">
        <v>3</v>
      </c>
      <c r="E83" s="457">
        <v>24257</v>
      </c>
      <c r="F83" s="457">
        <v>127264324</v>
      </c>
      <c r="G83" s="255">
        <v>1689</v>
      </c>
      <c r="H83" s="217">
        <v>83.1</v>
      </c>
      <c r="I83" s="256">
        <v>3</v>
      </c>
      <c r="J83" s="457">
        <v>23280</v>
      </c>
      <c r="K83" s="257">
        <v>52448714</v>
      </c>
      <c r="L83" s="457">
        <v>2426</v>
      </c>
      <c r="M83" s="217">
        <v>104.24</v>
      </c>
      <c r="N83" s="256">
        <v>3</v>
      </c>
      <c r="O83" s="457">
        <v>24819</v>
      </c>
      <c r="P83" s="257">
        <v>74815610</v>
      </c>
    </row>
    <row r="84" spans="1:16" ht="12" customHeight="1" x14ac:dyDescent="0.2">
      <c r="A84" s="65" t="s">
        <v>1175</v>
      </c>
      <c r="B84" s="255">
        <v>2735</v>
      </c>
      <c r="C84" s="217">
        <v>54.96</v>
      </c>
      <c r="D84" s="256">
        <v>3</v>
      </c>
      <c r="E84" s="457">
        <v>25177</v>
      </c>
      <c r="F84" s="457">
        <v>89623083</v>
      </c>
      <c r="G84" s="255">
        <v>1210</v>
      </c>
      <c r="H84" s="217">
        <v>53.88</v>
      </c>
      <c r="I84" s="256">
        <v>3</v>
      </c>
      <c r="J84" s="457">
        <v>24570</v>
      </c>
      <c r="K84" s="257">
        <v>40349085</v>
      </c>
      <c r="L84" s="457">
        <v>1525</v>
      </c>
      <c r="M84" s="217">
        <v>55.98</v>
      </c>
      <c r="N84" s="256">
        <v>3</v>
      </c>
      <c r="O84" s="457">
        <v>25808</v>
      </c>
      <c r="P84" s="257">
        <v>49273997</v>
      </c>
    </row>
    <row r="85" spans="1:16" ht="12" customHeight="1" x14ac:dyDescent="0.2">
      <c r="A85" s="65" t="s">
        <v>97</v>
      </c>
      <c r="B85" s="255">
        <v>1299</v>
      </c>
      <c r="C85" s="217">
        <v>37.51</v>
      </c>
      <c r="D85" s="256">
        <v>2</v>
      </c>
      <c r="E85" s="457">
        <v>21539</v>
      </c>
      <c r="F85" s="457">
        <v>34503816</v>
      </c>
      <c r="G85" s="255">
        <v>443</v>
      </c>
      <c r="H85" s="217">
        <v>27.62</v>
      </c>
      <c r="I85" s="256">
        <v>2</v>
      </c>
      <c r="J85" s="457">
        <v>19085</v>
      </c>
      <c r="K85" s="257">
        <v>10539778</v>
      </c>
      <c r="L85" s="457">
        <v>856</v>
      </c>
      <c r="M85" s="217">
        <v>46.59</v>
      </c>
      <c r="N85" s="256">
        <v>2</v>
      </c>
      <c r="O85" s="457">
        <v>22876</v>
      </c>
      <c r="P85" s="257">
        <v>23964039</v>
      </c>
    </row>
    <row r="86" spans="1:16" ht="12" customHeight="1" x14ac:dyDescent="0.2">
      <c r="A86" s="65" t="s">
        <v>98</v>
      </c>
      <c r="B86" s="255">
        <v>1767</v>
      </c>
      <c r="C86" s="217">
        <v>36.5</v>
      </c>
      <c r="D86" s="256">
        <v>5</v>
      </c>
      <c r="E86" s="457">
        <v>35721</v>
      </c>
      <c r="F86" s="457">
        <v>101615148</v>
      </c>
      <c r="G86" s="255">
        <v>1017</v>
      </c>
      <c r="H86" s="217">
        <v>49.77</v>
      </c>
      <c r="I86" s="256">
        <v>5</v>
      </c>
      <c r="J86" s="457">
        <v>35150</v>
      </c>
      <c r="K86" s="257">
        <v>54073307</v>
      </c>
      <c r="L86" s="457">
        <v>750</v>
      </c>
      <c r="M86" s="217">
        <v>26.39</v>
      </c>
      <c r="N86" s="256">
        <v>5</v>
      </c>
      <c r="O86" s="457">
        <v>36423</v>
      </c>
      <c r="P86" s="257">
        <v>47541841</v>
      </c>
    </row>
    <row r="87" spans="1:16" ht="12" customHeight="1" x14ac:dyDescent="0.2">
      <c r="A87" s="62" t="s">
        <v>99</v>
      </c>
      <c r="B87" s="255">
        <v>29868</v>
      </c>
      <c r="C87" s="217">
        <v>708.19</v>
      </c>
      <c r="D87" s="256">
        <v>3</v>
      </c>
      <c r="E87" s="457">
        <v>33499</v>
      </c>
      <c r="F87" s="457">
        <v>1452910968</v>
      </c>
      <c r="G87" s="255">
        <v>14227</v>
      </c>
      <c r="H87" s="217">
        <v>724.64</v>
      </c>
      <c r="I87" s="256">
        <v>3</v>
      </c>
      <c r="J87" s="457">
        <v>33260</v>
      </c>
      <c r="K87" s="257">
        <v>709333027</v>
      </c>
      <c r="L87" s="457">
        <v>15641</v>
      </c>
      <c r="M87" s="217">
        <v>695.28</v>
      </c>
      <c r="N87" s="256">
        <v>3</v>
      </c>
      <c r="O87" s="457">
        <v>33698</v>
      </c>
      <c r="P87" s="257">
        <v>743577941</v>
      </c>
    </row>
    <row r="88" spans="1:16" ht="12" customHeight="1" x14ac:dyDescent="0.2">
      <c r="A88" s="65" t="s">
        <v>100</v>
      </c>
      <c r="B88" s="255">
        <v>1241</v>
      </c>
      <c r="C88" s="217">
        <v>26.78</v>
      </c>
      <c r="D88" s="256">
        <v>4</v>
      </c>
      <c r="E88" s="457">
        <v>38471</v>
      </c>
      <c r="F88" s="457">
        <v>67841727</v>
      </c>
      <c r="G88" s="255">
        <v>616</v>
      </c>
      <c r="H88" s="217">
        <v>29.38</v>
      </c>
      <c r="I88" s="256">
        <v>4</v>
      </c>
      <c r="J88" s="457">
        <v>38062</v>
      </c>
      <c r="K88" s="257">
        <v>34088106</v>
      </c>
      <c r="L88" s="457">
        <v>625</v>
      </c>
      <c r="M88" s="217">
        <v>24.9</v>
      </c>
      <c r="N88" s="256">
        <v>4</v>
      </c>
      <c r="O88" s="457">
        <v>39205</v>
      </c>
      <c r="P88" s="257">
        <v>33753620</v>
      </c>
    </row>
    <row r="89" spans="1:16" ht="12" customHeight="1" x14ac:dyDescent="0.2">
      <c r="A89" s="65" t="s">
        <v>101</v>
      </c>
      <c r="B89" s="255">
        <v>1444</v>
      </c>
      <c r="C89" s="217">
        <v>41.16</v>
      </c>
      <c r="D89" s="256">
        <v>2</v>
      </c>
      <c r="E89" s="457">
        <v>32111</v>
      </c>
      <c r="F89" s="457">
        <v>56042546</v>
      </c>
      <c r="G89" s="255">
        <v>765</v>
      </c>
      <c r="H89" s="217">
        <v>45.11</v>
      </c>
      <c r="I89" s="256">
        <v>2</v>
      </c>
      <c r="J89" s="457">
        <v>31994</v>
      </c>
      <c r="K89" s="257">
        <v>29878356</v>
      </c>
      <c r="L89" s="457">
        <v>679</v>
      </c>
      <c r="M89" s="217">
        <v>37.32</v>
      </c>
      <c r="N89" s="256">
        <v>2</v>
      </c>
      <c r="O89" s="457">
        <v>32184</v>
      </c>
      <c r="P89" s="257">
        <v>26164190</v>
      </c>
    </row>
    <row r="90" spans="1:16" ht="12" customHeight="1" x14ac:dyDescent="0.2">
      <c r="A90" s="65" t="s">
        <v>102</v>
      </c>
      <c r="B90" s="255">
        <v>1511</v>
      </c>
      <c r="C90" s="217">
        <v>33.57</v>
      </c>
      <c r="D90" s="256">
        <v>3</v>
      </c>
      <c r="E90" s="457">
        <v>47122</v>
      </c>
      <c r="F90" s="457">
        <v>92702567</v>
      </c>
      <c r="G90" s="255">
        <v>679</v>
      </c>
      <c r="H90" s="217">
        <v>33.44</v>
      </c>
      <c r="I90" s="256">
        <v>3</v>
      </c>
      <c r="J90" s="457">
        <v>45231</v>
      </c>
      <c r="K90" s="257">
        <v>40655659</v>
      </c>
      <c r="L90" s="457">
        <v>832</v>
      </c>
      <c r="M90" s="217">
        <v>33.82</v>
      </c>
      <c r="N90" s="256">
        <v>3</v>
      </c>
      <c r="O90" s="457">
        <v>48013</v>
      </c>
      <c r="P90" s="257">
        <v>52046908</v>
      </c>
    </row>
    <row r="91" spans="1:16" ht="12" customHeight="1" x14ac:dyDescent="0.2">
      <c r="A91" s="65" t="s">
        <v>103</v>
      </c>
      <c r="B91" s="255">
        <v>2210</v>
      </c>
      <c r="C91" s="217">
        <v>56.03</v>
      </c>
      <c r="D91" s="256">
        <v>3</v>
      </c>
      <c r="E91" s="457">
        <v>28032</v>
      </c>
      <c r="F91" s="457">
        <v>91457320</v>
      </c>
      <c r="G91" s="255">
        <v>902</v>
      </c>
      <c r="H91" s="217">
        <v>48.77</v>
      </c>
      <c r="I91" s="256">
        <v>3</v>
      </c>
      <c r="J91" s="457">
        <v>29048</v>
      </c>
      <c r="K91" s="257">
        <v>40543679</v>
      </c>
      <c r="L91" s="457">
        <v>1308</v>
      </c>
      <c r="M91" s="217">
        <v>62.03</v>
      </c>
      <c r="N91" s="256">
        <v>3</v>
      </c>
      <c r="O91" s="457">
        <v>27463</v>
      </c>
      <c r="P91" s="257">
        <v>50913641</v>
      </c>
    </row>
    <row r="92" spans="1:16" ht="12" customHeight="1" x14ac:dyDescent="0.2">
      <c r="A92" s="65" t="s">
        <v>104</v>
      </c>
      <c r="B92" s="255">
        <v>3169</v>
      </c>
      <c r="C92" s="217">
        <v>70.42</v>
      </c>
      <c r="D92" s="256">
        <v>3</v>
      </c>
      <c r="E92" s="457">
        <v>27574</v>
      </c>
      <c r="F92" s="457">
        <v>143777399</v>
      </c>
      <c r="G92" s="255">
        <v>1391</v>
      </c>
      <c r="H92" s="217">
        <v>68.38</v>
      </c>
      <c r="I92" s="256">
        <v>3</v>
      </c>
      <c r="J92" s="457">
        <v>27667</v>
      </c>
      <c r="K92" s="257">
        <v>64294840</v>
      </c>
      <c r="L92" s="457">
        <v>1778</v>
      </c>
      <c r="M92" s="217">
        <v>72.12</v>
      </c>
      <c r="N92" s="256">
        <v>3</v>
      </c>
      <c r="O92" s="457">
        <v>27477</v>
      </c>
      <c r="P92" s="257">
        <v>79482559</v>
      </c>
    </row>
    <row r="93" spans="1:16" ht="12" customHeight="1" x14ac:dyDescent="0.2">
      <c r="A93" s="65" t="s">
        <v>105</v>
      </c>
      <c r="B93" s="255">
        <v>2974</v>
      </c>
      <c r="C93" s="217">
        <v>67.22</v>
      </c>
      <c r="D93" s="256">
        <v>3</v>
      </c>
      <c r="E93" s="457">
        <v>30391</v>
      </c>
      <c r="F93" s="457">
        <v>131460814</v>
      </c>
      <c r="G93" s="255">
        <v>1349</v>
      </c>
      <c r="H93" s="217">
        <v>69.12</v>
      </c>
      <c r="I93" s="256">
        <v>3</v>
      </c>
      <c r="J93" s="457">
        <v>29635</v>
      </c>
      <c r="K93" s="257">
        <v>58102797</v>
      </c>
      <c r="L93" s="457">
        <v>1625</v>
      </c>
      <c r="M93" s="217">
        <v>65.040000000000006</v>
      </c>
      <c r="N93" s="256">
        <v>3</v>
      </c>
      <c r="O93" s="457">
        <v>31230</v>
      </c>
      <c r="P93" s="257">
        <v>73358017</v>
      </c>
    </row>
    <row r="94" spans="1:16" ht="12" customHeight="1" x14ac:dyDescent="0.2">
      <c r="A94" s="65" t="s">
        <v>106</v>
      </c>
      <c r="B94" s="255">
        <v>1555</v>
      </c>
      <c r="C94" s="217">
        <v>38.42</v>
      </c>
      <c r="D94" s="256">
        <v>5</v>
      </c>
      <c r="E94" s="457">
        <v>41359</v>
      </c>
      <c r="F94" s="457">
        <v>107380283</v>
      </c>
      <c r="G94" s="255">
        <v>986</v>
      </c>
      <c r="H94" s="217">
        <v>49.11</v>
      </c>
      <c r="I94" s="256">
        <v>4</v>
      </c>
      <c r="J94" s="457">
        <v>38750</v>
      </c>
      <c r="K94" s="257">
        <v>67832449</v>
      </c>
      <c r="L94" s="457">
        <v>569</v>
      </c>
      <c r="M94" s="217">
        <v>28.66</v>
      </c>
      <c r="N94" s="256">
        <v>5</v>
      </c>
      <c r="O94" s="457">
        <v>44095</v>
      </c>
      <c r="P94" s="257">
        <v>39547834</v>
      </c>
    </row>
    <row r="95" spans="1:16" ht="10.199999999999999" x14ac:dyDescent="0.2">
      <c r="A95" s="77" t="s">
        <v>107</v>
      </c>
      <c r="B95" s="258">
        <v>2734</v>
      </c>
      <c r="C95" s="220">
        <v>66.52</v>
      </c>
      <c r="D95" s="259">
        <v>3</v>
      </c>
      <c r="E95" s="260">
        <v>42369</v>
      </c>
      <c r="F95" s="260">
        <v>131573097</v>
      </c>
      <c r="G95" s="258">
        <v>1076</v>
      </c>
      <c r="H95" s="220">
        <v>54.06</v>
      </c>
      <c r="I95" s="259">
        <v>3</v>
      </c>
      <c r="J95" s="260">
        <v>45328</v>
      </c>
      <c r="K95" s="261">
        <v>54822556</v>
      </c>
      <c r="L95" s="260">
        <v>1658</v>
      </c>
      <c r="M95" s="220">
        <v>79.88</v>
      </c>
      <c r="N95" s="259">
        <v>3</v>
      </c>
      <c r="O95" s="260">
        <v>40573</v>
      </c>
      <c r="P95" s="261">
        <v>76750540</v>
      </c>
    </row>
    <row r="96" spans="1:16" ht="10.199999999999999" x14ac:dyDescent="0.2">
      <c r="A96" s="66"/>
      <c r="C96" s="123"/>
      <c r="D96" s="110"/>
      <c r="E96" s="107"/>
      <c r="F96" s="107"/>
      <c r="G96" s="107"/>
      <c r="H96" s="110"/>
      <c r="I96" s="110"/>
      <c r="J96" s="107"/>
      <c r="K96" s="107"/>
      <c r="L96" s="107"/>
      <c r="M96" s="110"/>
      <c r="N96" s="110"/>
      <c r="O96" s="107"/>
      <c r="P96" s="107"/>
    </row>
    <row r="97" spans="1:16" ht="10.199999999999999" x14ac:dyDescent="0.2">
      <c r="A97" s="66"/>
      <c r="C97" s="110"/>
      <c r="D97" s="110"/>
      <c r="E97" s="107"/>
      <c r="F97" s="107"/>
      <c r="G97" s="107"/>
      <c r="H97" s="110"/>
      <c r="I97" s="110"/>
      <c r="J97" s="107"/>
      <c r="K97" s="107"/>
      <c r="L97" s="107"/>
      <c r="M97" s="110"/>
      <c r="N97" s="110"/>
      <c r="O97" s="107"/>
      <c r="P97" s="107"/>
    </row>
    <row r="98" spans="1:16" ht="10.199999999999999" x14ac:dyDescent="0.2">
      <c r="C98" s="459"/>
      <c r="D98" s="459"/>
      <c r="E98" s="460"/>
      <c r="F98" s="460"/>
      <c r="G98" s="460"/>
      <c r="H98" s="459"/>
      <c r="I98" s="459"/>
      <c r="J98" s="460"/>
      <c r="K98" s="460"/>
      <c r="L98" s="460"/>
      <c r="M98" s="459"/>
      <c r="N98" s="459"/>
      <c r="O98" s="460"/>
      <c r="P98" s="460"/>
    </row>
    <row r="99" spans="1:16" ht="10.199999999999999" x14ac:dyDescent="0.2">
      <c r="A99" s="66"/>
      <c r="C99" s="110"/>
      <c r="D99" s="110"/>
      <c r="E99" s="107"/>
      <c r="F99" s="107"/>
      <c r="G99" s="107"/>
      <c r="H99" s="110"/>
      <c r="I99" s="110"/>
      <c r="J99" s="107"/>
      <c r="K99" s="107"/>
      <c r="L99" s="107"/>
      <c r="M99" s="110"/>
      <c r="N99" s="110"/>
      <c r="O99" s="107"/>
      <c r="P99" s="107"/>
    </row>
    <row r="100" spans="1:16" ht="10.199999999999999" x14ac:dyDescent="0.2">
      <c r="A100" s="66"/>
      <c r="C100" s="110"/>
      <c r="D100" s="110"/>
      <c r="E100" s="107"/>
      <c r="F100" s="107"/>
      <c r="G100" s="107"/>
      <c r="H100" s="110"/>
      <c r="I100" s="110"/>
      <c r="J100" s="107"/>
      <c r="K100" s="107"/>
      <c r="L100" s="107"/>
      <c r="M100" s="110"/>
      <c r="N100" s="110"/>
      <c r="O100" s="107"/>
      <c r="P100" s="107"/>
    </row>
    <row r="101" spans="1:16" ht="10.199999999999999" x14ac:dyDescent="0.2">
      <c r="A101" s="66"/>
      <c r="C101" s="110"/>
      <c r="D101" s="110"/>
      <c r="E101" s="107"/>
      <c r="F101" s="107"/>
      <c r="G101" s="107"/>
      <c r="H101" s="110"/>
      <c r="I101" s="110"/>
      <c r="J101" s="107"/>
      <c r="K101" s="107"/>
      <c r="L101" s="107"/>
      <c r="M101" s="110"/>
      <c r="N101" s="110"/>
      <c r="O101" s="107"/>
      <c r="P101" s="107"/>
    </row>
    <row r="102" spans="1:16" ht="10.199999999999999" x14ac:dyDescent="0.2">
      <c r="A102" s="66"/>
      <c r="C102" s="110"/>
      <c r="D102" s="110"/>
      <c r="E102" s="107"/>
      <c r="F102" s="107"/>
      <c r="G102" s="107"/>
      <c r="H102" s="110"/>
      <c r="I102" s="110"/>
      <c r="J102" s="107"/>
      <c r="K102" s="107"/>
      <c r="L102" s="107"/>
      <c r="M102" s="110"/>
      <c r="N102" s="110"/>
      <c r="O102" s="107"/>
      <c r="P102" s="107"/>
    </row>
    <row r="103" spans="1:16" ht="10.199999999999999" x14ac:dyDescent="0.2">
      <c r="A103" s="66"/>
      <c r="C103" s="110"/>
      <c r="D103" s="110"/>
      <c r="E103" s="107"/>
      <c r="F103" s="107"/>
      <c r="G103" s="107"/>
      <c r="H103" s="110"/>
      <c r="I103" s="110"/>
      <c r="J103" s="107"/>
      <c r="K103" s="107"/>
      <c r="L103" s="107"/>
      <c r="M103" s="110"/>
      <c r="N103" s="110"/>
      <c r="O103" s="107"/>
      <c r="P103" s="107"/>
    </row>
    <row r="104" spans="1:16" ht="10.199999999999999" x14ac:dyDescent="0.2">
      <c r="A104" s="66"/>
      <c r="C104" s="110"/>
      <c r="D104" s="110"/>
      <c r="E104" s="107"/>
      <c r="F104" s="107"/>
      <c r="G104" s="107"/>
      <c r="H104" s="110"/>
      <c r="I104" s="110"/>
      <c r="J104" s="107"/>
      <c r="K104" s="107"/>
      <c r="L104" s="107"/>
      <c r="M104" s="110"/>
      <c r="N104" s="110"/>
      <c r="O104" s="107"/>
      <c r="P104" s="107"/>
    </row>
    <row r="105" spans="1:16" ht="10.199999999999999" x14ac:dyDescent="0.2">
      <c r="A105" s="66"/>
      <c r="C105" s="110"/>
      <c r="D105" s="110"/>
      <c r="E105" s="107"/>
      <c r="F105" s="107"/>
      <c r="G105" s="107"/>
      <c r="H105" s="110"/>
      <c r="I105" s="110"/>
      <c r="J105" s="107"/>
      <c r="K105" s="107"/>
      <c r="L105" s="107"/>
      <c r="M105" s="110"/>
      <c r="N105" s="110"/>
      <c r="O105" s="107"/>
      <c r="P105" s="107"/>
    </row>
    <row r="106" spans="1:16" ht="10.199999999999999" x14ac:dyDescent="0.2">
      <c r="A106" s="66"/>
      <c r="B106" s="107"/>
      <c r="C106" s="110"/>
      <c r="D106" s="110"/>
      <c r="E106" s="107"/>
      <c r="F106" s="107"/>
      <c r="G106" s="107"/>
      <c r="H106" s="110"/>
      <c r="I106" s="110"/>
      <c r="J106" s="107"/>
      <c r="K106" s="107"/>
      <c r="L106" s="107"/>
      <c r="M106" s="110"/>
      <c r="N106" s="110"/>
      <c r="O106" s="107"/>
      <c r="P106" s="107"/>
    </row>
    <row r="107" spans="1:16" ht="10.199999999999999" x14ac:dyDescent="0.2">
      <c r="A107" s="66"/>
      <c r="B107" s="107"/>
      <c r="C107" s="110"/>
      <c r="D107" s="110"/>
      <c r="E107" s="107"/>
      <c r="F107" s="107"/>
      <c r="G107" s="107"/>
      <c r="H107" s="110"/>
      <c r="I107" s="110"/>
      <c r="J107" s="107"/>
      <c r="K107" s="107"/>
      <c r="L107" s="107"/>
      <c r="M107" s="110"/>
      <c r="N107" s="110"/>
      <c r="O107" s="107"/>
      <c r="P107" s="107"/>
    </row>
    <row r="108" spans="1:16" ht="10.199999999999999" x14ac:dyDescent="0.2">
      <c r="A108" s="66"/>
      <c r="B108" s="107"/>
      <c r="C108" s="110"/>
      <c r="D108" s="110"/>
      <c r="E108" s="107"/>
      <c r="F108" s="107"/>
      <c r="G108" s="107"/>
      <c r="H108" s="110"/>
      <c r="I108" s="110"/>
      <c r="J108" s="107"/>
      <c r="K108" s="107"/>
      <c r="L108" s="107"/>
      <c r="M108" s="110"/>
      <c r="N108" s="110"/>
      <c r="O108" s="107"/>
      <c r="P108" s="107"/>
    </row>
    <row r="109" spans="1:16" ht="10.199999999999999" x14ac:dyDescent="0.2">
      <c r="A109" s="66"/>
      <c r="B109" s="107"/>
      <c r="C109" s="110"/>
      <c r="D109" s="110"/>
      <c r="E109" s="107"/>
      <c r="F109" s="107"/>
      <c r="G109" s="107"/>
      <c r="H109" s="110"/>
      <c r="I109" s="110"/>
      <c r="J109" s="107"/>
      <c r="K109" s="107"/>
      <c r="L109" s="107"/>
      <c r="M109" s="110"/>
      <c r="N109" s="110"/>
      <c r="O109" s="107"/>
      <c r="P109" s="107"/>
    </row>
    <row r="110" spans="1:16" ht="10.199999999999999" x14ac:dyDescent="0.2">
      <c r="A110" s="66"/>
      <c r="B110" s="107"/>
      <c r="C110" s="110"/>
      <c r="D110" s="110"/>
      <c r="E110" s="107"/>
      <c r="F110" s="107"/>
      <c r="G110" s="107"/>
      <c r="H110" s="110"/>
      <c r="I110" s="110"/>
      <c r="J110" s="107"/>
      <c r="K110" s="107"/>
      <c r="L110" s="107"/>
      <c r="M110" s="110"/>
      <c r="N110" s="110"/>
      <c r="O110" s="107"/>
      <c r="P110" s="107"/>
    </row>
    <row r="111" spans="1:16" ht="10.199999999999999" x14ac:dyDescent="0.2">
      <c r="A111" s="66"/>
      <c r="B111" s="107"/>
      <c r="C111" s="110"/>
      <c r="D111" s="110"/>
      <c r="E111" s="107"/>
      <c r="F111" s="107"/>
      <c r="G111" s="107"/>
      <c r="H111" s="110"/>
      <c r="I111" s="110"/>
      <c r="J111" s="107"/>
      <c r="K111" s="107"/>
      <c r="L111" s="107"/>
      <c r="M111" s="110"/>
      <c r="N111" s="110"/>
      <c r="O111" s="107"/>
      <c r="P111" s="107"/>
    </row>
    <row r="112" spans="1:16" ht="10.199999999999999" x14ac:dyDescent="0.2">
      <c r="A112" s="66"/>
      <c r="B112" s="107"/>
      <c r="C112" s="110"/>
      <c r="D112" s="110"/>
      <c r="E112" s="107"/>
      <c r="F112" s="107"/>
      <c r="G112" s="107"/>
      <c r="H112" s="110"/>
      <c r="I112" s="110"/>
      <c r="J112" s="107"/>
      <c r="K112" s="107"/>
      <c r="L112" s="107"/>
      <c r="M112" s="110"/>
      <c r="N112" s="110"/>
      <c r="O112" s="107"/>
      <c r="P112" s="107"/>
    </row>
    <row r="113" spans="1:16" ht="10.199999999999999" x14ac:dyDescent="0.2">
      <c r="A113" s="66"/>
      <c r="B113" s="107"/>
      <c r="C113" s="110"/>
      <c r="D113" s="110"/>
      <c r="E113" s="107"/>
      <c r="F113" s="107"/>
      <c r="G113" s="107"/>
      <c r="H113" s="110"/>
      <c r="I113" s="110"/>
      <c r="J113" s="107"/>
      <c r="K113" s="107"/>
      <c r="L113" s="107"/>
      <c r="M113" s="110"/>
      <c r="N113" s="110"/>
      <c r="O113" s="107"/>
      <c r="P113" s="107"/>
    </row>
    <row r="114" spans="1:16" ht="10.199999999999999" x14ac:dyDescent="0.2">
      <c r="A114" s="78"/>
      <c r="B114" s="124"/>
      <c r="C114" s="125"/>
      <c r="D114" s="125"/>
      <c r="E114" s="124"/>
      <c r="F114" s="124"/>
      <c r="G114" s="124"/>
      <c r="H114" s="125"/>
      <c r="I114" s="125"/>
      <c r="J114" s="124"/>
      <c r="K114" s="124"/>
      <c r="L114" s="124"/>
      <c r="M114" s="125"/>
      <c r="N114" s="125"/>
      <c r="O114" s="124"/>
      <c r="P114" s="124"/>
    </row>
    <row r="115" spans="1:16" ht="11.25" customHeight="1" x14ac:dyDescent="0.2">
      <c r="A115" s="67" t="s">
        <v>77</v>
      </c>
      <c r="B115" s="474" t="s">
        <v>170</v>
      </c>
      <c r="C115" s="475"/>
      <c r="D115" s="475"/>
      <c r="E115" s="475"/>
      <c r="F115" s="476"/>
      <c r="G115" s="474" t="s">
        <v>22</v>
      </c>
      <c r="H115" s="475"/>
      <c r="I115" s="475"/>
      <c r="J115" s="475"/>
      <c r="K115" s="476"/>
      <c r="L115" s="474" t="s">
        <v>23</v>
      </c>
      <c r="M115" s="475"/>
      <c r="N115" s="475"/>
      <c r="O115" s="475"/>
      <c r="P115" s="476"/>
    </row>
    <row r="116" spans="1:16" ht="10.199999999999999" x14ac:dyDescent="0.2">
      <c r="A116" s="68"/>
      <c r="B116" s="109"/>
      <c r="C116" s="108"/>
      <c r="D116" s="70" t="s">
        <v>30</v>
      </c>
      <c r="E116" s="71" t="s">
        <v>30</v>
      </c>
      <c r="F116" s="331" t="s">
        <v>31</v>
      </c>
      <c r="G116" s="109"/>
      <c r="H116" s="108"/>
      <c r="I116" s="70" t="s">
        <v>30</v>
      </c>
      <c r="J116" s="71" t="s">
        <v>30</v>
      </c>
      <c r="K116" s="331" t="s">
        <v>31</v>
      </c>
      <c r="L116" s="109"/>
      <c r="M116" s="108"/>
      <c r="N116" s="70" t="s">
        <v>30</v>
      </c>
      <c r="O116" s="71" t="s">
        <v>30</v>
      </c>
      <c r="P116" s="331" t="s">
        <v>31</v>
      </c>
    </row>
    <row r="117" spans="1:16" ht="11.4" x14ac:dyDescent="0.2">
      <c r="A117" s="68"/>
      <c r="B117" s="482" t="s">
        <v>32</v>
      </c>
      <c r="C117" s="483"/>
      <c r="D117" s="70" t="s">
        <v>33</v>
      </c>
      <c r="E117" s="71" t="s">
        <v>34</v>
      </c>
      <c r="F117" s="331" t="s">
        <v>34</v>
      </c>
      <c r="G117" s="482" t="s">
        <v>32</v>
      </c>
      <c r="H117" s="483"/>
      <c r="I117" s="70" t="s">
        <v>33</v>
      </c>
      <c r="J117" s="71" t="s">
        <v>34</v>
      </c>
      <c r="K117" s="331" t="s">
        <v>34</v>
      </c>
      <c r="L117" s="482" t="s">
        <v>32</v>
      </c>
      <c r="M117" s="483"/>
      <c r="N117" s="70" t="s">
        <v>33</v>
      </c>
      <c r="O117" s="71" t="s">
        <v>34</v>
      </c>
      <c r="P117" s="331" t="s">
        <v>34</v>
      </c>
    </row>
    <row r="118" spans="1:16" ht="13.65" customHeight="1" x14ac:dyDescent="0.2">
      <c r="A118" s="72" t="s">
        <v>35</v>
      </c>
      <c r="B118" s="73" t="s">
        <v>36</v>
      </c>
      <c r="C118" s="74" t="s">
        <v>37</v>
      </c>
      <c r="D118" s="69" t="s">
        <v>38</v>
      </c>
      <c r="E118" s="71" t="s">
        <v>39</v>
      </c>
      <c r="F118" s="71" t="s">
        <v>39</v>
      </c>
      <c r="G118" s="456" t="s">
        <v>36</v>
      </c>
      <c r="H118" s="74" t="s">
        <v>37</v>
      </c>
      <c r="I118" s="69" t="s">
        <v>38</v>
      </c>
      <c r="J118" s="71" t="s">
        <v>39</v>
      </c>
      <c r="K118" s="71" t="s">
        <v>39</v>
      </c>
      <c r="L118" s="73" t="s">
        <v>36</v>
      </c>
      <c r="M118" s="74" t="s">
        <v>37</v>
      </c>
      <c r="N118" s="70" t="s">
        <v>38</v>
      </c>
      <c r="O118" s="71" t="s">
        <v>39</v>
      </c>
      <c r="P118" s="71" t="s">
        <v>39</v>
      </c>
    </row>
    <row r="119" spans="1:16" ht="10.199999999999999" x14ac:dyDescent="0.2">
      <c r="A119" s="75" t="s">
        <v>108</v>
      </c>
      <c r="B119" s="251">
        <v>4583</v>
      </c>
      <c r="C119" s="213">
        <v>110.45</v>
      </c>
      <c r="D119" s="252">
        <v>3</v>
      </c>
      <c r="E119" s="253">
        <v>23069</v>
      </c>
      <c r="F119" s="253">
        <v>141156627</v>
      </c>
      <c r="G119" s="251">
        <v>2361</v>
      </c>
      <c r="H119" s="252">
        <v>122.29</v>
      </c>
      <c r="I119" s="252">
        <v>3</v>
      </c>
      <c r="J119" s="253">
        <v>22705</v>
      </c>
      <c r="K119" s="254">
        <v>71209997</v>
      </c>
      <c r="L119" s="253">
        <v>2222</v>
      </c>
      <c r="M119" s="252">
        <v>99.58</v>
      </c>
      <c r="N119" s="252">
        <v>3</v>
      </c>
      <c r="O119" s="253">
        <v>23507</v>
      </c>
      <c r="P119" s="254">
        <v>69946630</v>
      </c>
    </row>
    <row r="120" spans="1:16" ht="12" customHeight="1" x14ac:dyDescent="0.2">
      <c r="A120" s="65" t="s">
        <v>109</v>
      </c>
      <c r="B120" s="255">
        <v>3907</v>
      </c>
      <c r="C120" s="217">
        <v>94.22</v>
      </c>
      <c r="D120" s="256">
        <v>3</v>
      </c>
      <c r="E120" s="457">
        <v>22149</v>
      </c>
      <c r="F120" s="457">
        <v>111975890</v>
      </c>
      <c r="G120" s="255">
        <v>2077</v>
      </c>
      <c r="H120" s="256">
        <v>107.88</v>
      </c>
      <c r="I120" s="256">
        <v>3</v>
      </c>
      <c r="J120" s="457">
        <v>22018</v>
      </c>
      <c r="K120" s="257">
        <v>59196385</v>
      </c>
      <c r="L120" s="457">
        <v>1830</v>
      </c>
      <c r="M120" s="256">
        <v>81.760000000000005</v>
      </c>
      <c r="N120" s="256">
        <v>3</v>
      </c>
      <c r="O120" s="457">
        <v>22250</v>
      </c>
      <c r="P120" s="257">
        <v>52779505</v>
      </c>
    </row>
    <row r="121" spans="1:16" ht="12" customHeight="1" x14ac:dyDescent="0.2">
      <c r="A121" s="62" t="s">
        <v>110</v>
      </c>
      <c r="B121" s="255">
        <v>16882</v>
      </c>
      <c r="C121" s="217">
        <v>364.59</v>
      </c>
      <c r="D121" s="256">
        <v>2</v>
      </c>
      <c r="E121" s="457">
        <v>52192</v>
      </c>
      <c r="F121" s="457">
        <v>1095660549</v>
      </c>
      <c r="G121" s="255">
        <v>7715</v>
      </c>
      <c r="H121" s="256">
        <v>360.54</v>
      </c>
      <c r="I121" s="256">
        <v>2</v>
      </c>
      <c r="J121" s="457">
        <v>52547</v>
      </c>
      <c r="K121" s="257">
        <v>508627439</v>
      </c>
      <c r="L121" s="457">
        <v>9167</v>
      </c>
      <c r="M121" s="256">
        <v>366.91</v>
      </c>
      <c r="N121" s="256">
        <v>2</v>
      </c>
      <c r="O121" s="457">
        <v>51897</v>
      </c>
      <c r="P121" s="257">
        <v>587033111</v>
      </c>
    </row>
    <row r="122" spans="1:16" ht="12" customHeight="1" x14ac:dyDescent="0.2">
      <c r="A122" s="64" t="s">
        <v>111</v>
      </c>
      <c r="B122" s="255">
        <v>8222</v>
      </c>
      <c r="C122" s="217">
        <v>166.49</v>
      </c>
      <c r="D122" s="256">
        <v>1</v>
      </c>
      <c r="E122" s="457">
        <v>46353</v>
      </c>
      <c r="F122" s="457">
        <v>409780217</v>
      </c>
      <c r="G122" s="255">
        <v>3608</v>
      </c>
      <c r="H122" s="256">
        <v>158.97999999999999</v>
      </c>
      <c r="I122" s="256">
        <v>1</v>
      </c>
      <c r="J122" s="457">
        <v>46007</v>
      </c>
      <c r="K122" s="257">
        <v>179579360</v>
      </c>
      <c r="L122" s="457">
        <v>4614</v>
      </c>
      <c r="M122" s="256">
        <v>172.47</v>
      </c>
      <c r="N122" s="256">
        <v>1</v>
      </c>
      <c r="O122" s="457">
        <v>46554</v>
      </c>
      <c r="P122" s="257">
        <v>230200857</v>
      </c>
    </row>
    <row r="123" spans="1:16" ht="12" customHeight="1" x14ac:dyDescent="0.2">
      <c r="A123" s="64" t="s">
        <v>112</v>
      </c>
      <c r="B123" s="255">
        <v>3051</v>
      </c>
      <c r="C123" s="217">
        <v>61.58</v>
      </c>
      <c r="D123" s="256">
        <v>1</v>
      </c>
      <c r="E123" s="457">
        <v>45801</v>
      </c>
      <c r="F123" s="457">
        <v>147401616</v>
      </c>
      <c r="G123" s="255">
        <v>1380</v>
      </c>
      <c r="H123" s="256">
        <v>60.51</v>
      </c>
      <c r="I123" s="256">
        <v>1</v>
      </c>
      <c r="J123" s="457">
        <v>44788</v>
      </c>
      <c r="K123" s="257">
        <v>65727416</v>
      </c>
      <c r="L123" s="457">
        <v>1671</v>
      </c>
      <c r="M123" s="256">
        <v>62.36</v>
      </c>
      <c r="N123" s="256">
        <v>1</v>
      </c>
      <c r="O123" s="457">
        <v>46488</v>
      </c>
      <c r="P123" s="257">
        <v>81674200</v>
      </c>
    </row>
    <row r="124" spans="1:16" ht="12" customHeight="1" x14ac:dyDescent="0.2">
      <c r="A124" s="64" t="s">
        <v>113</v>
      </c>
      <c r="B124" s="255">
        <v>3344</v>
      </c>
      <c r="C124" s="217">
        <v>65.97</v>
      </c>
      <c r="D124" s="256">
        <v>1</v>
      </c>
      <c r="E124" s="457">
        <v>43233</v>
      </c>
      <c r="F124" s="457">
        <v>157753742</v>
      </c>
      <c r="G124" s="255">
        <v>1315</v>
      </c>
      <c r="H124" s="256">
        <v>55.72</v>
      </c>
      <c r="I124" s="256">
        <v>1</v>
      </c>
      <c r="J124" s="457">
        <v>42652</v>
      </c>
      <c r="K124" s="257">
        <v>62107268</v>
      </c>
      <c r="L124" s="457">
        <v>2029</v>
      </c>
      <c r="M124" s="256">
        <v>74.8</v>
      </c>
      <c r="N124" s="256">
        <v>1</v>
      </c>
      <c r="O124" s="457">
        <v>43380</v>
      </c>
      <c r="P124" s="257">
        <v>95646473</v>
      </c>
    </row>
    <row r="125" spans="1:16" ht="12" customHeight="1" x14ac:dyDescent="0.2">
      <c r="A125" s="64" t="s">
        <v>114</v>
      </c>
      <c r="B125" s="255">
        <v>5614</v>
      </c>
      <c r="C125" s="217">
        <v>126.21</v>
      </c>
      <c r="D125" s="256">
        <v>3</v>
      </c>
      <c r="E125" s="457">
        <v>77171</v>
      </c>
      <c r="F125" s="457">
        <v>490720286</v>
      </c>
      <c r="G125" s="255">
        <v>2683</v>
      </c>
      <c r="H125" s="256">
        <v>127.29</v>
      </c>
      <c r="I125" s="256">
        <v>3</v>
      </c>
      <c r="J125" s="457">
        <v>78584</v>
      </c>
      <c r="K125" s="257">
        <v>240705959</v>
      </c>
      <c r="L125" s="457">
        <v>2931</v>
      </c>
      <c r="M125" s="256">
        <v>125.65</v>
      </c>
      <c r="N125" s="256">
        <v>3</v>
      </c>
      <c r="O125" s="457">
        <v>76127</v>
      </c>
      <c r="P125" s="257">
        <v>250014327</v>
      </c>
    </row>
    <row r="126" spans="1:16" ht="12" customHeight="1" x14ac:dyDescent="0.2">
      <c r="A126" s="64" t="s">
        <v>115</v>
      </c>
      <c r="B126" s="255">
        <v>1322</v>
      </c>
      <c r="C126" s="217">
        <v>32.61</v>
      </c>
      <c r="D126" s="256">
        <v>2</v>
      </c>
      <c r="E126" s="457">
        <v>72248</v>
      </c>
      <c r="F126" s="457">
        <v>104750630</v>
      </c>
      <c r="G126" s="255">
        <v>644</v>
      </c>
      <c r="H126" s="256">
        <v>32.479999999999997</v>
      </c>
      <c r="I126" s="256">
        <v>2</v>
      </c>
      <c r="J126" s="457">
        <v>73914</v>
      </c>
      <c r="K126" s="257">
        <v>52521980</v>
      </c>
      <c r="L126" s="457">
        <v>678</v>
      </c>
      <c r="M126" s="256">
        <v>32.880000000000003</v>
      </c>
      <c r="N126" s="256">
        <v>2</v>
      </c>
      <c r="O126" s="457">
        <v>69541</v>
      </c>
      <c r="P126" s="257">
        <v>52228650</v>
      </c>
    </row>
    <row r="127" spans="1:16" ht="12" customHeight="1" x14ac:dyDescent="0.2">
      <c r="A127" s="62" t="s">
        <v>116</v>
      </c>
      <c r="B127" s="255">
        <v>13348</v>
      </c>
      <c r="C127" s="217">
        <v>295.95</v>
      </c>
      <c r="D127" s="256">
        <v>3</v>
      </c>
      <c r="E127" s="457">
        <v>27942</v>
      </c>
      <c r="F127" s="457">
        <v>518958090</v>
      </c>
      <c r="G127" s="255">
        <v>6070</v>
      </c>
      <c r="H127" s="256">
        <v>294.7</v>
      </c>
      <c r="I127" s="256">
        <v>3</v>
      </c>
      <c r="J127" s="457">
        <v>28255</v>
      </c>
      <c r="K127" s="257">
        <v>247021073</v>
      </c>
      <c r="L127" s="457">
        <v>7277</v>
      </c>
      <c r="M127" s="256">
        <v>302.05</v>
      </c>
      <c r="N127" s="256">
        <v>3</v>
      </c>
      <c r="O127" s="457">
        <v>27654</v>
      </c>
      <c r="P127" s="257">
        <v>271904177</v>
      </c>
    </row>
    <row r="128" spans="1:16" ht="12" customHeight="1" x14ac:dyDescent="0.2">
      <c r="A128" s="65" t="s">
        <v>117</v>
      </c>
      <c r="B128" s="255">
        <v>5767</v>
      </c>
      <c r="C128" s="217">
        <v>120.33</v>
      </c>
      <c r="D128" s="256">
        <v>4</v>
      </c>
      <c r="E128" s="457">
        <v>29484</v>
      </c>
      <c r="F128" s="457">
        <v>253636716</v>
      </c>
      <c r="G128" s="255">
        <v>3185</v>
      </c>
      <c r="H128" s="256">
        <v>151.38</v>
      </c>
      <c r="I128" s="256">
        <v>4</v>
      </c>
      <c r="J128" s="457">
        <v>29130</v>
      </c>
      <c r="K128" s="257">
        <v>141076311</v>
      </c>
      <c r="L128" s="457">
        <v>2582</v>
      </c>
      <c r="M128" s="256">
        <v>95.68</v>
      </c>
      <c r="N128" s="256">
        <v>4</v>
      </c>
      <c r="O128" s="457">
        <v>29863</v>
      </c>
      <c r="P128" s="257">
        <v>112560405</v>
      </c>
    </row>
    <row r="129" spans="1:16" ht="12" customHeight="1" x14ac:dyDescent="0.2">
      <c r="A129" s="65" t="s">
        <v>118</v>
      </c>
      <c r="B129" s="255">
        <v>288</v>
      </c>
      <c r="C129" s="217">
        <v>6.78</v>
      </c>
      <c r="D129" s="256">
        <v>2</v>
      </c>
      <c r="E129" s="457">
        <v>28225</v>
      </c>
      <c r="F129" s="457">
        <v>10658640</v>
      </c>
      <c r="G129" s="255">
        <v>142</v>
      </c>
      <c r="H129" s="256">
        <v>7.08</v>
      </c>
      <c r="I129" s="256">
        <v>2</v>
      </c>
      <c r="J129" s="457">
        <v>28053</v>
      </c>
      <c r="K129" s="257">
        <v>5309355</v>
      </c>
      <c r="L129" s="457">
        <v>146</v>
      </c>
      <c r="M129" s="256">
        <v>6.72</v>
      </c>
      <c r="N129" s="256">
        <v>2</v>
      </c>
      <c r="O129" s="457">
        <v>29566</v>
      </c>
      <c r="P129" s="257">
        <v>5349285</v>
      </c>
    </row>
    <row r="130" spans="1:16" ht="12" customHeight="1" x14ac:dyDescent="0.2">
      <c r="A130" s="65" t="s">
        <v>119</v>
      </c>
      <c r="B130" s="255">
        <v>269</v>
      </c>
      <c r="C130" s="217">
        <v>5.25</v>
      </c>
      <c r="D130" s="256">
        <v>2</v>
      </c>
      <c r="E130" s="457">
        <v>32099</v>
      </c>
      <c r="F130" s="457">
        <v>10305056</v>
      </c>
      <c r="G130" s="255">
        <v>269</v>
      </c>
      <c r="H130" s="256">
        <v>12</v>
      </c>
      <c r="I130" s="256">
        <v>2</v>
      </c>
      <c r="J130" s="457">
        <v>32099</v>
      </c>
      <c r="K130" s="257">
        <v>10305056</v>
      </c>
      <c r="L130" s="457" t="s">
        <v>165</v>
      </c>
      <c r="M130" s="256" t="s">
        <v>165</v>
      </c>
      <c r="N130" s="256" t="s">
        <v>165</v>
      </c>
      <c r="O130" s="457" t="s">
        <v>165</v>
      </c>
      <c r="P130" s="257" t="s">
        <v>165</v>
      </c>
    </row>
    <row r="131" spans="1:16" ht="12" customHeight="1" x14ac:dyDescent="0.2">
      <c r="A131" s="76" t="s">
        <v>120</v>
      </c>
      <c r="B131" s="255">
        <v>34181</v>
      </c>
      <c r="C131" s="217">
        <v>1086.93</v>
      </c>
      <c r="D131" s="256">
        <v>2</v>
      </c>
      <c r="E131" s="457">
        <v>20186</v>
      </c>
      <c r="F131" s="457">
        <v>777856440</v>
      </c>
      <c r="G131" s="255" t="s">
        <v>165</v>
      </c>
      <c r="H131" s="256" t="s">
        <v>165</v>
      </c>
      <c r="I131" s="256" t="s">
        <v>165</v>
      </c>
      <c r="J131" s="457" t="s">
        <v>165</v>
      </c>
      <c r="K131" s="257" t="s">
        <v>165</v>
      </c>
      <c r="L131" s="457">
        <v>34181</v>
      </c>
      <c r="M131" s="256">
        <v>2198.69</v>
      </c>
      <c r="N131" s="256">
        <v>2</v>
      </c>
      <c r="O131" s="457">
        <v>20186</v>
      </c>
      <c r="P131" s="257">
        <v>777856440</v>
      </c>
    </row>
    <row r="132" spans="1:16" ht="12" customHeight="1" x14ac:dyDescent="0.2">
      <c r="A132" s="76" t="s">
        <v>121</v>
      </c>
      <c r="B132" s="255">
        <v>1805</v>
      </c>
      <c r="C132" s="217">
        <v>69.489999999999995</v>
      </c>
      <c r="D132" s="256">
        <v>3</v>
      </c>
      <c r="E132" s="457">
        <v>20659</v>
      </c>
      <c r="F132" s="457">
        <v>237901705</v>
      </c>
      <c r="G132" s="255">
        <v>1033</v>
      </c>
      <c r="H132" s="256">
        <v>77.87</v>
      </c>
      <c r="I132" s="256">
        <v>3</v>
      </c>
      <c r="J132" s="457">
        <v>21279</v>
      </c>
      <c r="K132" s="257">
        <v>143358185</v>
      </c>
      <c r="L132" s="457">
        <v>771</v>
      </c>
      <c r="M132" s="256">
        <v>60.65</v>
      </c>
      <c r="N132" s="256">
        <v>3</v>
      </c>
      <c r="O132" s="457">
        <v>20022</v>
      </c>
      <c r="P132" s="257">
        <v>93532659</v>
      </c>
    </row>
    <row r="133" spans="1:16" ht="12" customHeight="1" x14ac:dyDescent="0.2">
      <c r="A133" s="76" t="s">
        <v>122</v>
      </c>
      <c r="B133" s="255">
        <v>909</v>
      </c>
      <c r="C133" s="217">
        <v>28.67</v>
      </c>
      <c r="D133" s="256">
        <v>3</v>
      </c>
      <c r="E133" s="457">
        <v>74746</v>
      </c>
      <c r="F133" s="457">
        <v>102431825</v>
      </c>
      <c r="G133" s="255">
        <v>520</v>
      </c>
      <c r="H133" s="256">
        <v>32.200000000000003</v>
      </c>
      <c r="I133" s="256">
        <v>3</v>
      </c>
      <c r="J133" s="457">
        <v>81571</v>
      </c>
      <c r="K133" s="257">
        <v>56038580</v>
      </c>
      <c r="L133" s="457">
        <v>389</v>
      </c>
      <c r="M133" s="256">
        <v>25.36</v>
      </c>
      <c r="N133" s="256">
        <v>3</v>
      </c>
      <c r="O133" s="457">
        <v>65027</v>
      </c>
      <c r="P133" s="257">
        <v>46393245</v>
      </c>
    </row>
    <row r="134" spans="1:16" ht="12" customHeight="1" x14ac:dyDescent="0.2">
      <c r="A134" s="76" t="s">
        <v>123</v>
      </c>
      <c r="B134" s="255">
        <v>6800</v>
      </c>
      <c r="C134" s="217">
        <v>163.13999999999999</v>
      </c>
      <c r="D134" s="256">
        <v>2</v>
      </c>
      <c r="E134" s="457">
        <v>24642</v>
      </c>
      <c r="F134" s="457">
        <v>229939349</v>
      </c>
      <c r="G134" s="255">
        <v>3282</v>
      </c>
      <c r="H134" s="256">
        <v>169.32</v>
      </c>
      <c r="I134" s="256">
        <v>2</v>
      </c>
      <c r="J134" s="457">
        <v>24303</v>
      </c>
      <c r="K134" s="257">
        <v>113342414</v>
      </c>
      <c r="L134" s="457">
        <v>3518</v>
      </c>
      <c r="M134" s="256">
        <v>160.07</v>
      </c>
      <c r="N134" s="256">
        <v>2</v>
      </c>
      <c r="O134" s="457">
        <v>25128</v>
      </c>
      <c r="P134" s="257">
        <v>116596935</v>
      </c>
    </row>
    <row r="135" spans="1:16" ht="12" customHeight="1" x14ac:dyDescent="0.2">
      <c r="A135" s="62" t="s">
        <v>124</v>
      </c>
      <c r="B135" s="255">
        <v>26211</v>
      </c>
      <c r="C135" s="217">
        <v>608.47</v>
      </c>
      <c r="D135" s="256">
        <v>4</v>
      </c>
      <c r="E135" s="457">
        <v>46200</v>
      </c>
      <c r="F135" s="457">
        <v>1792284153</v>
      </c>
      <c r="G135" s="255">
        <v>13672</v>
      </c>
      <c r="H135" s="256">
        <v>706.77</v>
      </c>
      <c r="I135" s="256">
        <v>4</v>
      </c>
      <c r="J135" s="457">
        <v>46120</v>
      </c>
      <c r="K135" s="257">
        <v>1007328835</v>
      </c>
      <c r="L135" s="457">
        <v>12536</v>
      </c>
      <c r="M135" s="256">
        <v>515.29</v>
      </c>
      <c r="N135" s="256">
        <v>4</v>
      </c>
      <c r="O135" s="457">
        <v>46277</v>
      </c>
      <c r="P135" s="257">
        <v>784692758</v>
      </c>
    </row>
    <row r="136" spans="1:16" ht="12" customHeight="1" x14ac:dyDescent="0.2">
      <c r="A136" s="65" t="s">
        <v>125</v>
      </c>
      <c r="B136" s="255">
        <v>2598</v>
      </c>
      <c r="C136" s="217">
        <v>61.4</v>
      </c>
      <c r="D136" s="256">
        <v>3</v>
      </c>
      <c r="E136" s="457">
        <v>42469</v>
      </c>
      <c r="F136" s="457">
        <v>213225209</v>
      </c>
      <c r="G136" s="255">
        <v>1568</v>
      </c>
      <c r="H136" s="256">
        <v>83.87</v>
      </c>
      <c r="I136" s="256">
        <v>3</v>
      </c>
      <c r="J136" s="457">
        <v>44828</v>
      </c>
      <c r="K136" s="257">
        <v>142717130</v>
      </c>
      <c r="L136" s="457">
        <v>1030</v>
      </c>
      <c r="M136" s="256">
        <v>40.64</v>
      </c>
      <c r="N136" s="256">
        <v>3</v>
      </c>
      <c r="O136" s="457">
        <v>38745</v>
      </c>
      <c r="P136" s="257">
        <v>70508080</v>
      </c>
    </row>
    <row r="137" spans="1:16" ht="12" customHeight="1" x14ac:dyDescent="0.2">
      <c r="A137" s="65" t="s">
        <v>126</v>
      </c>
      <c r="B137" s="255">
        <v>105</v>
      </c>
      <c r="C137" s="217">
        <v>2.4</v>
      </c>
      <c r="D137" s="256">
        <v>9</v>
      </c>
      <c r="E137" s="457">
        <v>132592</v>
      </c>
      <c r="F137" s="457">
        <v>21694626</v>
      </c>
      <c r="G137" s="255">
        <v>80</v>
      </c>
      <c r="H137" s="256">
        <v>4.0599999999999996</v>
      </c>
      <c r="I137" s="256">
        <v>9</v>
      </c>
      <c r="J137" s="457">
        <v>126252</v>
      </c>
      <c r="K137" s="257">
        <v>17521260</v>
      </c>
      <c r="L137" s="457">
        <v>25</v>
      </c>
      <c r="M137" s="256">
        <v>1.04</v>
      </c>
      <c r="N137" s="256">
        <v>9</v>
      </c>
      <c r="O137" s="457">
        <v>145556</v>
      </c>
      <c r="P137" s="257">
        <v>4173365</v>
      </c>
    </row>
    <row r="138" spans="1:16" ht="12" customHeight="1" x14ac:dyDescent="0.2">
      <c r="A138" s="65" t="s">
        <v>127</v>
      </c>
      <c r="B138" s="255">
        <v>4057</v>
      </c>
      <c r="C138" s="217">
        <v>81.88</v>
      </c>
      <c r="D138" s="256">
        <v>4</v>
      </c>
      <c r="E138" s="457">
        <v>58839</v>
      </c>
      <c r="F138" s="457">
        <v>274772310</v>
      </c>
      <c r="G138" s="255">
        <v>1305</v>
      </c>
      <c r="H138" s="256">
        <v>65.569999999999993</v>
      </c>
      <c r="I138" s="256">
        <v>5</v>
      </c>
      <c r="J138" s="457">
        <v>60856</v>
      </c>
      <c r="K138" s="257">
        <v>95976194</v>
      </c>
      <c r="L138" s="457">
        <v>2750</v>
      </c>
      <c r="M138" s="256">
        <v>91.44</v>
      </c>
      <c r="N138" s="256">
        <v>4</v>
      </c>
      <c r="O138" s="457">
        <v>58344</v>
      </c>
      <c r="P138" s="257">
        <v>178602777</v>
      </c>
    </row>
    <row r="139" spans="1:16" ht="12" customHeight="1" x14ac:dyDescent="0.2">
      <c r="A139" s="65" t="s">
        <v>128</v>
      </c>
      <c r="B139" s="255">
        <v>2799</v>
      </c>
      <c r="C139" s="217">
        <v>76.19</v>
      </c>
      <c r="D139" s="256">
        <v>3</v>
      </c>
      <c r="E139" s="457">
        <v>26813</v>
      </c>
      <c r="F139" s="457">
        <v>121830478</v>
      </c>
      <c r="G139" s="255">
        <v>1468</v>
      </c>
      <c r="H139" s="256">
        <v>82.2</v>
      </c>
      <c r="I139" s="256">
        <v>3</v>
      </c>
      <c r="J139" s="457">
        <v>27245</v>
      </c>
      <c r="K139" s="257">
        <v>70107515</v>
      </c>
      <c r="L139" s="457">
        <v>1330</v>
      </c>
      <c r="M139" s="256">
        <v>70.510000000000005</v>
      </c>
      <c r="N139" s="256">
        <v>3</v>
      </c>
      <c r="O139" s="457">
        <v>26311</v>
      </c>
      <c r="P139" s="257">
        <v>51653743</v>
      </c>
    </row>
    <row r="140" spans="1:16" ht="12" customHeight="1" x14ac:dyDescent="0.2">
      <c r="A140" s="65" t="s">
        <v>129</v>
      </c>
      <c r="B140" s="255">
        <v>1175</v>
      </c>
      <c r="C140" s="217">
        <v>31.51</v>
      </c>
      <c r="D140" s="256">
        <v>3</v>
      </c>
      <c r="E140" s="457">
        <v>28867</v>
      </c>
      <c r="F140" s="457">
        <v>62161736</v>
      </c>
      <c r="G140" s="255">
        <v>746</v>
      </c>
      <c r="H140" s="256">
        <v>42.06</v>
      </c>
      <c r="I140" s="256">
        <v>3</v>
      </c>
      <c r="J140" s="457">
        <v>28475</v>
      </c>
      <c r="K140" s="257">
        <v>41925829</v>
      </c>
      <c r="L140" s="457">
        <v>429</v>
      </c>
      <c r="M140" s="256">
        <v>21.23</v>
      </c>
      <c r="N140" s="256">
        <v>3</v>
      </c>
      <c r="O140" s="457">
        <v>29792</v>
      </c>
      <c r="P140" s="257">
        <v>20235907</v>
      </c>
    </row>
    <row r="141" spans="1:16" ht="12" customHeight="1" x14ac:dyDescent="0.2">
      <c r="A141" s="65" t="s">
        <v>130</v>
      </c>
      <c r="B141" s="255">
        <v>234</v>
      </c>
      <c r="C141" s="217">
        <v>6.52</v>
      </c>
      <c r="D141" s="256">
        <v>2</v>
      </c>
      <c r="E141" s="457">
        <v>22714</v>
      </c>
      <c r="F141" s="457">
        <v>7828621</v>
      </c>
      <c r="G141" s="255">
        <v>139</v>
      </c>
      <c r="H141" s="256">
        <v>7.95</v>
      </c>
      <c r="I141" s="256">
        <v>3</v>
      </c>
      <c r="J141" s="457">
        <v>22515</v>
      </c>
      <c r="K141" s="257">
        <v>4448826</v>
      </c>
      <c r="L141" s="457">
        <v>95</v>
      </c>
      <c r="M141" s="256">
        <v>5.19</v>
      </c>
      <c r="N141" s="256">
        <v>2</v>
      </c>
      <c r="O141" s="457">
        <v>23225</v>
      </c>
      <c r="P141" s="257">
        <v>3379795</v>
      </c>
    </row>
    <row r="142" spans="1:16" ht="12" customHeight="1" x14ac:dyDescent="0.2">
      <c r="A142" s="65" t="s">
        <v>131</v>
      </c>
      <c r="B142" s="255">
        <v>7</v>
      </c>
      <c r="C142" s="217">
        <v>0.27</v>
      </c>
      <c r="D142" s="256">
        <v>3</v>
      </c>
      <c r="E142" s="457">
        <v>22768</v>
      </c>
      <c r="F142" s="457">
        <v>191530</v>
      </c>
      <c r="G142" s="255" t="s">
        <v>132</v>
      </c>
      <c r="H142" s="256" t="s">
        <v>132</v>
      </c>
      <c r="I142" s="256" t="s">
        <v>132</v>
      </c>
      <c r="J142" s="457" t="s">
        <v>132</v>
      </c>
      <c r="K142" s="257" t="s">
        <v>132</v>
      </c>
      <c r="L142" s="457" t="s">
        <v>132</v>
      </c>
      <c r="M142" s="256" t="s">
        <v>132</v>
      </c>
      <c r="N142" s="256" t="s">
        <v>132</v>
      </c>
      <c r="O142" s="457" t="s">
        <v>132</v>
      </c>
      <c r="P142" s="257" t="s">
        <v>132</v>
      </c>
    </row>
    <row r="143" spans="1:16" ht="12" customHeight="1" x14ac:dyDescent="0.2">
      <c r="A143" s="76" t="s">
        <v>1176</v>
      </c>
      <c r="B143" s="255">
        <v>10600</v>
      </c>
      <c r="C143" s="217">
        <v>230.8</v>
      </c>
      <c r="D143" s="256">
        <v>6</v>
      </c>
      <c r="E143" s="457">
        <v>41850</v>
      </c>
      <c r="F143" s="457">
        <v>725679793</v>
      </c>
      <c r="G143" s="255">
        <v>5436</v>
      </c>
      <c r="H143" s="256">
        <v>265.41000000000003</v>
      </c>
      <c r="I143" s="256">
        <v>6</v>
      </c>
      <c r="J143" s="457">
        <v>42614</v>
      </c>
      <c r="K143" s="257">
        <v>398140250</v>
      </c>
      <c r="L143" s="457">
        <v>5164</v>
      </c>
      <c r="M143" s="256">
        <v>201.28</v>
      </c>
      <c r="N143" s="256">
        <v>5</v>
      </c>
      <c r="O143" s="457">
        <v>41109</v>
      </c>
      <c r="P143" s="257">
        <v>327539543</v>
      </c>
    </row>
    <row r="144" spans="1:16" ht="5.25" customHeight="1" x14ac:dyDescent="0.2">
      <c r="A144" s="81"/>
      <c r="B144" s="265"/>
      <c r="C144" s="266"/>
      <c r="D144" s="266"/>
      <c r="E144" s="461"/>
      <c r="F144" s="461"/>
      <c r="G144" s="265"/>
      <c r="H144" s="266"/>
      <c r="I144" s="266"/>
      <c r="J144" s="461"/>
      <c r="K144" s="267"/>
      <c r="L144" s="461"/>
      <c r="M144" s="266"/>
      <c r="N144" s="266"/>
      <c r="O144" s="461"/>
      <c r="P144" s="267"/>
    </row>
    <row r="145" spans="1:18" ht="10.199999999999999" x14ac:dyDescent="0.2">
      <c r="A145" s="62" t="s">
        <v>133</v>
      </c>
      <c r="B145" s="255">
        <v>37158</v>
      </c>
      <c r="C145" s="217">
        <v>1348.44</v>
      </c>
      <c r="D145" s="256">
        <v>2</v>
      </c>
      <c r="E145" s="457">
        <v>7265</v>
      </c>
      <c r="F145" s="457">
        <v>813036144</v>
      </c>
      <c r="G145" s="255">
        <v>18929</v>
      </c>
      <c r="H145" s="256">
        <v>1361.23</v>
      </c>
      <c r="I145" s="256">
        <v>2</v>
      </c>
      <c r="J145" s="457">
        <v>8457</v>
      </c>
      <c r="K145" s="257">
        <v>462526594</v>
      </c>
      <c r="L145" s="457">
        <v>18224</v>
      </c>
      <c r="M145" s="256">
        <v>1338.52</v>
      </c>
      <c r="N145" s="256">
        <v>2</v>
      </c>
      <c r="O145" s="457">
        <v>6162</v>
      </c>
      <c r="P145" s="257">
        <v>350366703</v>
      </c>
    </row>
    <row r="146" spans="1:18" ht="12" customHeight="1" x14ac:dyDescent="0.2">
      <c r="A146" s="56" t="s">
        <v>134</v>
      </c>
      <c r="B146" s="258">
        <v>31906</v>
      </c>
      <c r="C146" s="220">
        <v>1228.22</v>
      </c>
      <c r="D146" s="259">
        <v>2</v>
      </c>
      <c r="E146" s="260">
        <v>6772</v>
      </c>
      <c r="F146" s="260">
        <v>563474764</v>
      </c>
      <c r="G146" s="258">
        <v>16326</v>
      </c>
      <c r="H146" s="259">
        <v>1230.75</v>
      </c>
      <c r="I146" s="259">
        <v>2</v>
      </c>
      <c r="J146" s="260">
        <v>7849</v>
      </c>
      <c r="K146" s="261">
        <v>325142161</v>
      </c>
      <c r="L146" s="260">
        <v>15575</v>
      </c>
      <c r="M146" s="259">
        <v>1225.19</v>
      </c>
      <c r="N146" s="259">
        <v>2</v>
      </c>
      <c r="O146" s="260">
        <v>5854</v>
      </c>
      <c r="P146" s="261">
        <v>238189756</v>
      </c>
    </row>
    <row r="147" spans="1:18" x14ac:dyDescent="0.2">
      <c r="B147" s="128"/>
      <c r="C147" s="129"/>
      <c r="D147" s="129"/>
      <c r="E147" s="128"/>
      <c r="F147" s="128"/>
      <c r="G147" s="128"/>
      <c r="H147" s="129"/>
      <c r="I147" s="129"/>
      <c r="J147" s="128"/>
      <c r="K147" s="128"/>
      <c r="L147" s="128"/>
      <c r="M147" s="129"/>
      <c r="N147" s="129"/>
      <c r="O147" s="128"/>
      <c r="P147" s="128"/>
    </row>
    <row r="148" spans="1:18" s="82" customFormat="1" ht="10.199999999999999" x14ac:dyDescent="0.2">
      <c r="A148" s="66" t="s">
        <v>168</v>
      </c>
      <c r="C148" s="104"/>
      <c r="D148" s="104"/>
      <c r="H148" s="104"/>
      <c r="I148" s="104"/>
      <c r="M148" s="104"/>
      <c r="N148" s="104"/>
      <c r="R148" s="46"/>
    </row>
    <row r="149" spans="1:18" s="82" customFormat="1" ht="11.1" customHeight="1" x14ac:dyDescent="0.2">
      <c r="A149" s="83" t="s">
        <v>135</v>
      </c>
      <c r="C149" s="104"/>
      <c r="D149" s="104"/>
      <c r="H149" s="104"/>
      <c r="I149" s="104"/>
      <c r="M149" s="104"/>
      <c r="N149" s="104"/>
      <c r="R149" s="46"/>
    </row>
    <row r="150" spans="1:18" s="82" customFormat="1" ht="11.1" customHeight="1" x14ac:dyDescent="0.2">
      <c r="A150" s="66" t="s">
        <v>1393</v>
      </c>
      <c r="C150" s="104"/>
      <c r="D150" s="104"/>
      <c r="H150" s="104"/>
      <c r="I150" s="104"/>
      <c r="M150" s="104"/>
      <c r="N150" s="104"/>
      <c r="R150" s="46"/>
    </row>
    <row r="151" spans="1:18" s="82" customFormat="1" ht="11.1" customHeight="1" x14ac:dyDescent="0.2">
      <c r="A151" s="66" t="s">
        <v>169</v>
      </c>
      <c r="C151" s="104"/>
      <c r="D151" s="104"/>
      <c r="H151" s="104"/>
      <c r="I151" s="104"/>
      <c r="M151" s="104"/>
      <c r="N151" s="104"/>
      <c r="R151" s="46"/>
    </row>
    <row r="152" spans="1:18" s="82" customFormat="1" ht="11.1" customHeight="1" x14ac:dyDescent="0.2">
      <c r="A152" s="83" t="s">
        <v>136</v>
      </c>
      <c r="C152" s="104"/>
      <c r="D152" s="104"/>
      <c r="H152" s="104"/>
      <c r="I152" s="104"/>
      <c r="M152" s="104"/>
      <c r="N152" s="104"/>
      <c r="R152" s="46"/>
    </row>
    <row r="153" spans="1:18" s="82" customFormat="1" ht="11.1" customHeight="1" x14ac:dyDescent="0.2">
      <c r="A153" s="83" t="s">
        <v>1616</v>
      </c>
      <c r="C153" s="104"/>
      <c r="D153" s="104"/>
      <c r="H153" s="104"/>
      <c r="I153" s="104"/>
      <c r="M153" s="104"/>
      <c r="N153" s="104"/>
      <c r="R153" s="46"/>
    </row>
    <row r="154" spans="1:18" s="82" customFormat="1" ht="11.1" customHeight="1" x14ac:dyDescent="0.2">
      <c r="A154" s="66" t="s">
        <v>1614</v>
      </c>
      <c r="C154" s="104"/>
      <c r="D154" s="104"/>
      <c r="H154" s="104"/>
      <c r="I154" s="104"/>
      <c r="M154" s="104"/>
      <c r="N154" s="104"/>
      <c r="R154" s="46"/>
    </row>
    <row r="155" spans="1:18" s="82" customFormat="1" ht="11.1" customHeight="1" x14ac:dyDescent="0.2">
      <c r="A155" s="84" t="s">
        <v>1615</v>
      </c>
      <c r="C155" s="104"/>
      <c r="D155" s="104"/>
      <c r="H155" s="104"/>
      <c r="I155" s="104"/>
      <c r="M155" s="104"/>
      <c r="N155" s="104"/>
      <c r="R155" s="46"/>
    </row>
    <row r="156" spans="1:18" s="82" customFormat="1" ht="11.1" customHeight="1" x14ac:dyDescent="0.2">
      <c r="A156" s="66" t="s">
        <v>139</v>
      </c>
      <c r="C156" s="104"/>
      <c r="D156" s="104"/>
      <c r="H156" s="104"/>
      <c r="I156" s="104"/>
      <c r="M156" s="104"/>
      <c r="N156" s="104"/>
      <c r="R156" s="46"/>
    </row>
    <row r="157" spans="1:18" s="82" customFormat="1" ht="11.1" customHeight="1" x14ac:dyDescent="0.2">
      <c r="A157" s="83" t="s">
        <v>140</v>
      </c>
      <c r="C157" s="104"/>
      <c r="D157" s="104"/>
      <c r="H157" s="104"/>
      <c r="I157" s="104"/>
      <c r="M157" s="104"/>
      <c r="N157" s="104"/>
      <c r="R157" s="46"/>
    </row>
    <row r="158" spans="1:18" s="82" customFormat="1" ht="11.1" customHeight="1" x14ac:dyDescent="0.2">
      <c r="A158" s="83" t="s">
        <v>1611</v>
      </c>
      <c r="C158" s="104"/>
      <c r="D158" s="104"/>
      <c r="H158" s="104"/>
      <c r="I158" s="104"/>
      <c r="M158" s="104"/>
      <c r="N158" s="104"/>
      <c r="R158" s="46"/>
    </row>
    <row r="159" spans="1:18" s="82" customFormat="1" ht="11.1" customHeight="1" x14ac:dyDescent="0.2">
      <c r="A159" s="84" t="s">
        <v>1394</v>
      </c>
      <c r="C159" s="104"/>
      <c r="D159" s="104"/>
      <c r="H159" s="104"/>
      <c r="I159" s="104"/>
      <c r="M159" s="104"/>
      <c r="N159" s="104"/>
      <c r="R159" s="46"/>
    </row>
    <row r="160" spans="1:18" s="82" customFormat="1" ht="11.1" customHeight="1" x14ac:dyDescent="0.2">
      <c r="A160" s="66"/>
      <c r="C160" s="104"/>
      <c r="D160" s="104"/>
      <c r="H160" s="104"/>
      <c r="I160" s="104"/>
      <c r="M160" s="104"/>
      <c r="N160" s="104"/>
      <c r="R160" s="46"/>
    </row>
    <row r="161" spans="1:18" s="82" customFormat="1" ht="11.1" customHeight="1" x14ac:dyDescent="0.2">
      <c r="C161" s="104"/>
      <c r="D161" s="104"/>
      <c r="H161" s="104"/>
      <c r="I161" s="104"/>
      <c r="M161" s="104"/>
      <c r="N161" s="104"/>
      <c r="R161" s="46"/>
    </row>
    <row r="162" spans="1:18" s="82" customFormat="1" ht="11.1" customHeight="1" x14ac:dyDescent="0.2">
      <c r="C162" s="104"/>
      <c r="D162" s="104"/>
      <c r="H162" s="104"/>
      <c r="I162" s="104"/>
      <c r="M162" s="104"/>
      <c r="N162" s="104"/>
      <c r="R162" s="46"/>
    </row>
    <row r="163" spans="1:18" s="82" customFormat="1" ht="11.1" customHeight="1" x14ac:dyDescent="0.2">
      <c r="A163" s="83"/>
      <c r="C163" s="104"/>
      <c r="D163" s="104"/>
      <c r="H163" s="104"/>
      <c r="I163" s="104"/>
      <c r="M163" s="104"/>
      <c r="N163" s="104"/>
      <c r="R163" s="46"/>
    </row>
    <row r="164" spans="1:18" s="82" customFormat="1" ht="11.1" customHeight="1" x14ac:dyDescent="0.2">
      <c r="A164" s="83"/>
      <c r="C164" s="104"/>
      <c r="D164" s="104"/>
      <c r="H164" s="104"/>
      <c r="I164" s="104"/>
      <c r="M164" s="104"/>
      <c r="N164" s="104"/>
      <c r="R164" s="46"/>
    </row>
    <row r="165" spans="1:18" s="82" customFormat="1" ht="11.1" customHeight="1" x14ac:dyDescent="0.2">
      <c r="A165" s="83"/>
      <c r="C165" s="104"/>
      <c r="D165" s="104"/>
      <c r="H165" s="104"/>
      <c r="I165" s="104"/>
      <c r="M165" s="104"/>
      <c r="N165" s="104"/>
      <c r="R165" s="46"/>
    </row>
    <row r="166" spans="1:18" s="82" customFormat="1" ht="11.1" customHeight="1" x14ac:dyDescent="0.2">
      <c r="A166" s="83"/>
      <c r="C166" s="104"/>
      <c r="D166" s="104"/>
      <c r="H166" s="104"/>
      <c r="I166" s="104"/>
      <c r="M166" s="104"/>
      <c r="N166" s="104"/>
      <c r="R166" s="46"/>
    </row>
    <row r="168" spans="1:18" s="82" customFormat="1" ht="10.8" x14ac:dyDescent="0.2">
      <c r="A168" s="85"/>
      <c r="C168" s="104"/>
      <c r="D168" s="104"/>
      <c r="H168" s="104"/>
      <c r="I168" s="104"/>
      <c r="M168" s="104"/>
      <c r="N168" s="104"/>
      <c r="R168" s="46"/>
    </row>
    <row r="175" spans="1:18" ht="10.199999999999999" x14ac:dyDescent="0.2">
      <c r="A175" s="47" t="s">
        <v>142</v>
      </c>
      <c r="B175" s="474" t="s">
        <v>170</v>
      </c>
      <c r="C175" s="475"/>
      <c r="D175" s="475"/>
      <c r="E175" s="475"/>
      <c r="F175" s="476"/>
      <c r="G175" s="474" t="s">
        <v>22</v>
      </c>
      <c r="H175" s="475"/>
      <c r="I175" s="475"/>
      <c r="J175" s="475"/>
      <c r="K175" s="476"/>
      <c r="L175" s="474" t="s">
        <v>23</v>
      </c>
      <c r="M175" s="475"/>
      <c r="N175" s="475"/>
      <c r="O175" s="475"/>
      <c r="P175" s="476"/>
    </row>
    <row r="176" spans="1:18" ht="10.199999999999999" x14ac:dyDescent="0.2">
      <c r="A176" s="68"/>
      <c r="B176" s="109"/>
      <c r="C176" s="108"/>
      <c r="D176" s="69" t="s">
        <v>30</v>
      </c>
      <c r="E176" s="71" t="s">
        <v>30</v>
      </c>
      <c r="F176" s="331" t="s">
        <v>31</v>
      </c>
      <c r="G176" s="107"/>
      <c r="H176" s="108"/>
      <c r="I176" s="70" t="s">
        <v>30</v>
      </c>
      <c r="J176" s="71" t="s">
        <v>30</v>
      </c>
      <c r="K176" s="331" t="s">
        <v>31</v>
      </c>
      <c r="L176" s="109"/>
      <c r="M176" s="108"/>
      <c r="N176" s="70" t="s">
        <v>30</v>
      </c>
      <c r="O176" s="71" t="s">
        <v>30</v>
      </c>
      <c r="P176" s="331" t="s">
        <v>31</v>
      </c>
    </row>
    <row r="177" spans="1:16" ht="11.4" x14ac:dyDescent="0.2">
      <c r="A177" s="68"/>
      <c r="B177" s="482" t="s">
        <v>32</v>
      </c>
      <c r="C177" s="483"/>
      <c r="D177" s="69" t="s">
        <v>33</v>
      </c>
      <c r="E177" s="71" t="s">
        <v>34</v>
      </c>
      <c r="F177" s="331" t="s">
        <v>34</v>
      </c>
      <c r="G177" s="482" t="s">
        <v>32</v>
      </c>
      <c r="H177" s="483"/>
      <c r="I177" s="70" t="s">
        <v>33</v>
      </c>
      <c r="J177" s="71" t="s">
        <v>34</v>
      </c>
      <c r="K177" s="331" t="s">
        <v>34</v>
      </c>
      <c r="L177" s="482" t="s">
        <v>32</v>
      </c>
      <c r="M177" s="483"/>
      <c r="N177" s="70" t="s">
        <v>33</v>
      </c>
      <c r="O177" s="71" t="s">
        <v>34</v>
      </c>
      <c r="P177" s="331" t="s">
        <v>34</v>
      </c>
    </row>
    <row r="178" spans="1:16" ht="11.4" x14ac:dyDescent="0.2">
      <c r="A178" s="72" t="s">
        <v>35</v>
      </c>
      <c r="B178" s="73" t="s">
        <v>36</v>
      </c>
      <c r="C178" s="74" t="s">
        <v>37</v>
      </c>
      <c r="D178" s="69" t="s">
        <v>38</v>
      </c>
      <c r="E178" s="71" t="s">
        <v>39</v>
      </c>
      <c r="F178" s="71" t="s">
        <v>39</v>
      </c>
      <c r="G178" s="456" t="s">
        <v>36</v>
      </c>
      <c r="H178" s="74" t="s">
        <v>37</v>
      </c>
      <c r="I178" s="69" t="s">
        <v>38</v>
      </c>
      <c r="J178" s="71" t="s">
        <v>39</v>
      </c>
      <c r="K178" s="71" t="s">
        <v>39</v>
      </c>
      <c r="L178" s="73" t="s">
        <v>36</v>
      </c>
      <c r="M178" s="74" t="s">
        <v>37</v>
      </c>
      <c r="N178" s="70" t="s">
        <v>38</v>
      </c>
      <c r="O178" s="71" t="s">
        <v>39</v>
      </c>
      <c r="P178" s="71" t="s">
        <v>39</v>
      </c>
    </row>
    <row r="179" spans="1:16" ht="10.199999999999999" x14ac:dyDescent="0.2">
      <c r="A179" s="58" t="s">
        <v>40</v>
      </c>
      <c r="B179" s="251">
        <v>37325</v>
      </c>
      <c r="C179" s="252">
        <v>20783.3</v>
      </c>
      <c r="D179" s="252">
        <v>2</v>
      </c>
      <c r="E179" s="253">
        <v>7504</v>
      </c>
      <c r="F179" s="254">
        <v>1012278744</v>
      </c>
      <c r="G179" s="251">
        <v>19350</v>
      </c>
      <c r="H179" s="252">
        <v>21099.3</v>
      </c>
      <c r="I179" s="252">
        <v>2</v>
      </c>
      <c r="J179" s="253">
        <v>8753</v>
      </c>
      <c r="K179" s="254">
        <v>586390402</v>
      </c>
      <c r="L179" s="251">
        <v>17969</v>
      </c>
      <c r="M179" s="252">
        <v>20446.7</v>
      </c>
      <c r="N179" s="252">
        <v>2</v>
      </c>
      <c r="O179" s="253">
        <v>6225</v>
      </c>
      <c r="P179" s="254">
        <v>424734634</v>
      </c>
    </row>
    <row r="180" spans="1:16" ht="10.199999999999999" x14ac:dyDescent="0.2">
      <c r="A180" s="60" t="s">
        <v>41</v>
      </c>
      <c r="B180" s="255">
        <v>5420</v>
      </c>
      <c r="C180" s="256">
        <v>3018</v>
      </c>
      <c r="D180" s="256">
        <v>2</v>
      </c>
      <c r="E180" s="457">
        <v>22082</v>
      </c>
      <c r="F180" s="257">
        <v>448810982</v>
      </c>
      <c r="G180" s="255">
        <v>3024</v>
      </c>
      <c r="H180" s="256">
        <v>3297.4</v>
      </c>
      <c r="I180" s="256">
        <v>2</v>
      </c>
      <c r="J180" s="457">
        <v>22159</v>
      </c>
      <c r="K180" s="257">
        <v>261248241</v>
      </c>
      <c r="L180" s="255">
        <v>2395</v>
      </c>
      <c r="M180" s="256">
        <v>2725.2</v>
      </c>
      <c r="N180" s="256">
        <v>2</v>
      </c>
      <c r="O180" s="457">
        <v>22058</v>
      </c>
      <c r="P180" s="257">
        <v>186551880</v>
      </c>
    </row>
    <row r="181" spans="1:16" ht="10.199999999999999" x14ac:dyDescent="0.2">
      <c r="A181" s="61"/>
      <c r="B181" s="262"/>
      <c r="C181" s="263"/>
      <c r="D181" s="263"/>
      <c r="E181" s="458"/>
      <c r="F181" s="264"/>
      <c r="G181" s="262"/>
      <c r="H181" s="263"/>
      <c r="I181" s="263"/>
      <c r="J181" s="458"/>
      <c r="K181" s="264"/>
      <c r="L181" s="262"/>
      <c r="M181" s="263"/>
      <c r="N181" s="263"/>
      <c r="O181" s="458"/>
      <c r="P181" s="264"/>
    </row>
    <row r="182" spans="1:16" ht="10.199999999999999" x14ac:dyDescent="0.2">
      <c r="A182" s="62" t="s">
        <v>42</v>
      </c>
      <c r="B182" s="255">
        <v>171</v>
      </c>
      <c r="C182" s="256">
        <v>95.2</v>
      </c>
      <c r="D182" s="256">
        <v>2</v>
      </c>
      <c r="E182" s="457">
        <v>21408</v>
      </c>
      <c r="F182" s="257">
        <v>8108132</v>
      </c>
      <c r="G182" s="255">
        <v>88</v>
      </c>
      <c r="H182" s="256">
        <v>96</v>
      </c>
      <c r="I182" s="256">
        <v>3</v>
      </c>
      <c r="J182" s="457">
        <v>24808</v>
      </c>
      <c r="K182" s="257">
        <v>4631649</v>
      </c>
      <c r="L182" s="255">
        <v>83</v>
      </c>
      <c r="M182" s="256">
        <v>94.4</v>
      </c>
      <c r="N182" s="256">
        <v>2</v>
      </c>
      <c r="O182" s="457">
        <v>19874</v>
      </c>
      <c r="P182" s="257">
        <v>3476483</v>
      </c>
    </row>
    <row r="183" spans="1:16" ht="10.199999999999999" x14ac:dyDescent="0.2">
      <c r="A183" s="63" t="s">
        <v>43</v>
      </c>
      <c r="B183" s="255">
        <v>50</v>
      </c>
      <c r="C183" s="256">
        <v>27.8</v>
      </c>
      <c r="D183" s="256">
        <v>2</v>
      </c>
      <c r="E183" s="457">
        <v>21374</v>
      </c>
      <c r="F183" s="257">
        <v>1599448</v>
      </c>
      <c r="G183" s="255">
        <v>24</v>
      </c>
      <c r="H183" s="256">
        <v>26.2</v>
      </c>
      <c r="I183" s="256">
        <v>3</v>
      </c>
      <c r="J183" s="457">
        <v>22323</v>
      </c>
      <c r="K183" s="257">
        <v>854604</v>
      </c>
      <c r="L183" s="255">
        <v>26</v>
      </c>
      <c r="M183" s="256">
        <v>29.6</v>
      </c>
      <c r="N183" s="256">
        <v>2</v>
      </c>
      <c r="O183" s="457">
        <v>20565</v>
      </c>
      <c r="P183" s="257">
        <v>744844</v>
      </c>
    </row>
    <row r="184" spans="1:16" ht="10.199999999999999" x14ac:dyDescent="0.2">
      <c r="A184" s="64" t="s">
        <v>44</v>
      </c>
      <c r="B184" s="255">
        <v>37</v>
      </c>
      <c r="C184" s="256">
        <v>20.6</v>
      </c>
      <c r="D184" s="256">
        <v>5</v>
      </c>
      <c r="E184" s="457">
        <v>38134</v>
      </c>
      <c r="F184" s="257">
        <v>4016821</v>
      </c>
      <c r="G184" s="255">
        <v>18</v>
      </c>
      <c r="H184" s="256">
        <v>19.600000000000001</v>
      </c>
      <c r="I184" s="256">
        <v>5</v>
      </c>
      <c r="J184" s="457">
        <v>37322</v>
      </c>
      <c r="K184" s="257">
        <v>2048448</v>
      </c>
      <c r="L184" s="255">
        <v>19</v>
      </c>
      <c r="M184" s="256">
        <v>21.6</v>
      </c>
      <c r="N184" s="256">
        <v>4</v>
      </c>
      <c r="O184" s="457">
        <v>73746</v>
      </c>
      <c r="P184" s="257">
        <v>1968373</v>
      </c>
    </row>
    <row r="185" spans="1:16" ht="10.199999999999999" x14ac:dyDescent="0.2">
      <c r="A185" s="64" t="s">
        <v>45</v>
      </c>
      <c r="B185" s="255" t="s">
        <v>143</v>
      </c>
      <c r="C185" s="256" t="s">
        <v>143</v>
      </c>
      <c r="D185" s="256" t="s">
        <v>143</v>
      </c>
      <c r="E185" s="457" t="s">
        <v>143</v>
      </c>
      <c r="F185" s="257" t="s">
        <v>143</v>
      </c>
      <c r="G185" s="255" t="s">
        <v>143</v>
      </c>
      <c r="H185" s="256" t="s">
        <v>143</v>
      </c>
      <c r="I185" s="256" t="s">
        <v>143</v>
      </c>
      <c r="J185" s="457" t="s">
        <v>143</v>
      </c>
      <c r="K185" s="257" t="s">
        <v>143</v>
      </c>
      <c r="L185" s="255" t="s">
        <v>143</v>
      </c>
      <c r="M185" s="256" t="s">
        <v>143</v>
      </c>
      <c r="N185" s="256" t="s">
        <v>143</v>
      </c>
      <c r="O185" s="457" t="s">
        <v>143</v>
      </c>
      <c r="P185" s="257" t="s">
        <v>143</v>
      </c>
    </row>
    <row r="186" spans="1:16" ht="10.199999999999999" x14ac:dyDescent="0.2">
      <c r="A186" s="62" t="s">
        <v>46</v>
      </c>
      <c r="B186" s="255">
        <v>64</v>
      </c>
      <c r="C186" s="256">
        <v>35.6</v>
      </c>
      <c r="D186" s="256">
        <v>7.5</v>
      </c>
      <c r="E186" s="457">
        <v>120697</v>
      </c>
      <c r="F186" s="257">
        <v>16334658</v>
      </c>
      <c r="G186" s="255">
        <v>32</v>
      </c>
      <c r="H186" s="256">
        <v>34.9</v>
      </c>
      <c r="I186" s="256">
        <v>11.5</v>
      </c>
      <c r="J186" s="457">
        <v>167397</v>
      </c>
      <c r="K186" s="257">
        <v>11342619</v>
      </c>
      <c r="L186" s="255">
        <v>32</v>
      </c>
      <c r="M186" s="256">
        <v>36.4</v>
      </c>
      <c r="N186" s="256">
        <v>4</v>
      </c>
      <c r="O186" s="457">
        <v>90572</v>
      </c>
      <c r="P186" s="257">
        <v>4992039</v>
      </c>
    </row>
    <row r="187" spans="1:16" ht="10.199999999999999" x14ac:dyDescent="0.2">
      <c r="A187" s="64" t="s">
        <v>47</v>
      </c>
      <c r="B187" s="255">
        <v>44</v>
      </c>
      <c r="C187" s="256">
        <v>24.5</v>
      </c>
      <c r="D187" s="256">
        <v>12.5</v>
      </c>
      <c r="E187" s="457">
        <v>167397</v>
      </c>
      <c r="F187" s="257">
        <v>12565912</v>
      </c>
      <c r="G187" s="255">
        <v>24</v>
      </c>
      <c r="H187" s="256">
        <v>26.2</v>
      </c>
      <c r="I187" s="256">
        <v>15.5</v>
      </c>
      <c r="J187" s="457">
        <v>264063</v>
      </c>
      <c r="K187" s="257">
        <v>7913634</v>
      </c>
      <c r="L187" s="255">
        <v>20</v>
      </c>
      <c r="M187" s="256">
        <v>22.8</v>
      </c>
      <c r="N187" s="256">
        <v>10</v>
      </c>
      <c r="O187" s="457">
        <v>138777</v>
      </c>
      <c r="P187" s="257">
        <v>4652278</v>
      </c>
    </row>
    <row r="188" spans="1:16" ht="10.199999999999999" x14ac:dyDescent="0.2">
      <c r="A188" s="65" t="s">
        <v>48</v>
      </c>
      <c r="B188" s="255" t="s">
        <v>143</v>
      </c>
      <c r="C188" s="256" t="s">
        <v>143</v>
      </c>
      <c r="D188" s="457" t="s">
        <v>143</v>
      </c>
      <c r="E188" s="457" t="s">
        <v>143</v>
      </c>
      <c r="F188" s="257" t="s">
        <v>143</v>
      </c>
      <c r="G188" s="255" t="s">
        <v>143</v>
      </c>
      <c r="H188" s="256" t="s">
        <v>143</v>
      </c>
      <c r="I188" s="457" t="s">
        <v>143</v>
      </c>
      <c r="J188" s="457" t="s">
        <v>143</v>
      </c>
      <c r="K188" s="257" t="s">
        <v>143</v>
      </c>
      <c r="L188" s="255" t="s">
        <v>143</v>
      </c>
      <c r="M188" s="256" t="s">
        <v>143</v>
      </c>
      <c r="N188" s="457" t="s">
        <v>143</v>
      </c>
      <c r="O188" s="457" t="s">
        <v>143</v>
      </c>
      <c r="P188" s="257" t="s">
        <v>143</v>
      </c>
    </row>
    <row r="189" spans="1:16" ht="10.199999999999999" x14ac:dyDescent="0.2">
      <c r="A189" s="65" t="s">
        <v>49</v>
      </c>
      <c r="B189" s="255" t="s">
        <v>143</v>
      </c>
      <c r="C189" s="256" t="s">
        <v>143</v>
      </c>
      <c r="D189" s="457" t="s">
        <v>143</v>
      </c>
      <c r="E189" s="457" t="s">
        <v>143</v>
      </c>
      <c r="F189" s="257" t="s">
        <v>143</v>
      </c>
      <c r="G189" s="255" t="s">
        <v>143</v>
      </c>
      <c r="H189" s="256" t="s">
        <v>143</v>
      </c>
      <c r="I189" s="457" t="s">
        <v>143</v>
      </c>
      <c r="J189" s="457" t="s">
        <v>143</v>
      </c>
      <c r="K189" s="257" t="s">
        <v>143</v>
      </c>
      <c r="L189" s="255" t="s">
        <v>143</v>
      </c>
      <c r="M189" s="256" t="s">
        <v>143</v>
      </c>
      <c r="N189" s="457" t="s">
        <v>143</v>
      </c>
      <c r="O189" s="457" t="s">
        <v>143</v>
      </c>
      <c r="P189" s="257" t="s">
        <v>143</v>
      </c>
    </row>
    <row r="190" spans="1:16" ht="10.199999999999999" x14ac:dyDescent="0.2">
      <c r="A190" s="65" t="s">
        <v>50</v>
      </c>
      <c r="B190" s="255" t="s">
        <v>143</v>
      </c>
      <c r="C190" s="256" t="s">
        <v>143</v>
      </c>
      <c r="D190" s="457" t="s">
        <v>143</v>
      </c>
      <c r="E190" s="457" t="s">
        <v>143</v>
      </c>
      <c r="F190" s="257" t="s">
        <v>143</v>
      </c>
      <c r="G190" s="255" t="s">
        <v>143</v>
      </c>
      <c r="H190" s="256" t="s">
        <v>143</v>
      </c>
      <c r="I190" s="457" t="s">
        <v>143</v>
      </c>
      <c r="J190" s="457" t="s">
        <v>143</v>
      </c>
      <c r="K190" s="257" t="s">
        <v>143</v>
      </c>
      <c r="L190" s="255" t="s">
        <v>143</v>
      </c>
      <c r="M190" s="256" t="s">
        <v>143</v>
      </c>
      <c r="N190" s="457" t="s">
        <v>143</v>
      </c>
      <c r="O190" s="457" t="s">
        <v>143</v>
      </c>
      <c r="P190" s="257" t="s">
        <v>143</v>
      </c>
    </row>
    <row r="191" spans="1:16" ht="10.199999999999999" x14ac:dyDescent="0.2">
      <c r="A191" s="65" t="s">
        <v>51</v>
      </c>
      <c r="B191" s="255" t="s">
        <v>143</v>
      </c>
      <c r="C191" s="256" t="s">
        <v>143</v>
      </c>
      <c r="D191" s="457" t="s">
        <v>143</v>
      </c>
      <c r="E191" s="457" t="s">
        <v>143</v>
      </c>
      <c r="F191" s="257" t="s">
        <v>143</v>
      </c>
      <c r="G191" s="255" t="s">
        <v>143</v>
      </c>
      <c r="H191" s="256" t="s">
        <v>143</v>
      </c>
      <c r="I191" s="457" t="s">
        <v>143</v>
      </c>
      <c r="J191" s="457" t="s">
        <v>143</v>
      </c>
      <c r="K191" s="257" t="s">
        <v>143</v>
      </c>
      <c r="L191" s="255" t="s">
        <v>143</v>
      </c>
      <c r="M191" s="256" t="s">
        <v>143</v>
      </c>
      <c r="N191" s="457" t="s">
        <v>143</v>
      </c>
      <c r="O191" s="457" t="s">
        <v>143</v>
      </c>
      <c r="P191" s="257" t="s">
        <v>143</v>
      </c>
    </row>
    <row r="192" spans="1:16" ht="10.199999999999999" x14ac:dyDescent="0.2">
      <c r="A192" s="65" t="s">
        <v>53</v>
      </c>
      <c r="B192" s="255" t="s">
        <v>143</v>
      </c>
      <c r="C192" s="256" t="s">
        <v>143</v>
      </c>
      <c r="D192" s="457" t="s">
        <v>143</v>
      </c>
      <c r="E192" s="457" t="s">
        <v>143</v>
      </c>
      <c r="F192" s="257" t="s">
        <v>143</v>
      </c>
      <c r="G192" s="255" t="s">
        <v>143</v>
      </c>
      <c r="H192" s="256" t="s">
        <v>143</v>
      </c>
      <c r="I192" s="457" t="s">
        <v>143</v>
      </c>
      <c r="J192" s="457" t="s">
        <v>143</v>
      </c>
      <c r="K192" s="257" t="s">
        <v>143</v>
      </c>
      <c r="L192" s="255" t="s">
        <v>165</v>
      </c>
      <c r="M192" s="256" t="s">
        <v>165</v>
      </c>
      <c r="N192" s="457" t="s">
        <v>165</v>
      </c>
      <c r="O192" s="457" t="s">
        <v>165</v>
      </c>
      <c r="P192" s="257" t="s">
        <v>165</v>
      </c>
    </row>
    <row r="193" spans="1:16" ht="10.199999999999999" x14ac:dyDescent="0.2">
      <c r="A193" s="65" t="s">
        <v>54</v>
      </c>
      <c r="B193" s="255" t="s">
        <v>143</v>
      </c>
      <c r="C193" s="256" t="s">
        <v>143</v>
      </c>
      <c r="D193" s="457" t="s">
        <v>143</v>
      </c>
      <c r="E193" s="457" t="s">
        <v>143</v>
      </c>
      <c r="F193" s="257" t="s">
        <v>143</v>
      </c>
      <c r="G193" s="255" t="s">
        <v>143</v>
      </c>
      <c r="H193" s="256" t="s">
        <v>143</v>
      </c>
      <c r="I193" s="457" t="s">
        <v>143</v>
      </c>
      <c r="J193" s="457" t="s">
        <v>143</v>
      </c>
      <c r="K193" s="257" t="s">
        <v>143</v>
      </c>
      <c r="L193" s="255" t="s">
        <v>143</v>
      </c>
      <c r="M193" s="256" t="s">
        <v>143</v>
      </c>
      <c r="N193" s="457" t="s">
        <v>143</v>
      </c>
      <c r="O193" s="457" t="s">
        <v>143</v>
      </c>
      <c r="P193" s="257" t="s">
        <v>143</v>
      </c>
    </row>
    <row r="194" spans="1:16" ht="10.199999999999999" x14ac:dyDescent="0.2">
      <c r="A194" s="65" t="s">
        <v>55</v>
      </c>
      <c r="B194" s="255" t="s">
        <v>143</v>
      </c>
      <c r="C194" s="256" t="s">
        <v>143</v>
      </c>
      <c r="D194" s="457" t="s">
        <v>143</v>
      </c>
      <c r="E194" s="457" t="s">
        <v>143</v>
      </c>
      <c r="F194" s="257" t="s">
        <v>143</v>
      </c>
      <c r="G194" s="255" t="s">
        <v>143</v>
      </c>
      <c r="H194" s="256" t="s">
        <v>143</v>
      </c>
      <c r="I194" s="457" t="s">
        <v>143</v>
      </c>
      <c r="J194" s="457" t="s">
        <v>143</v>
      </c>
      <c r="K194" s="257" t="s">
        <v>143</v>
      </c>
      <c r="L194" s="255" t="s">
        <v>143</v>
      </c>
      <c r="M194" s="256" t="s">
        <v>143</v>
      </c>
      <c r="N194" s="457" t="s">
        <v>143</v>
      </c>
      <c r="O194" s="457" t="s">
        <v>143</v>
      </c>
      <c r="P194" s="257" t="s">
        <v>143</v>
      </c>
    </row>
    <row r="195" spans="1:16" ht="10.199999999999999" x14ac:dyDescent="0.2">
      <c r="A195" s="65" t="s">
        <v>56</v>
      </c>
      <c r="B195" s="255">
        <v>9</v>
      </c>
      <c r="C195" s="256">
        <v>5</v>
      </c>
      <c r="D195" s="256">
        <v>10</v>
      </c>
      <c r="E195" s="457">
        <v>187442</v>
      </c>
      <c r="F195" s="257">
        <v>2643775</v>
      </c>
      <c r="G195" s="255" t="s">
        <v>132</v>
      </c>
      <c r="H195" s="256" t="s">
        <v>132</v>
      </c>
      <c r="I195" s="256" t="s">
        <v>132</v>
      </c>
      <c r="J195" s="457" t="s">
        <v>132</v>
      </c>
      <c r="K195" s="257" t="s">
        <v>132</v>
      </c>
      <c r="L195" s="255" t="s">
        <v>132</v>
      </c>
      <c r="M195" s="256" t="s">
        <v>132</v>
      </c>
      <c r="N195" s="256" t="s">
        <v>132</v>
      </c>
      <c r="O195" s="457" t="s">
        <v>132</v>
      </c>
      <c r="P195" s="257" t="s">
        <v>132</v>
      </c>
    </row>
    <row r="196" spans="1:16" ht="10.199999999999999" x14ac:dyDescent="0.2">
      <c r="A196" s="65" t="s">
        <v>57</v>
      </c>
      <c r="B196" s="255">
        <v>9</v>
      </c>
      <c r="C196" s="256">
        <v>5</v>
      </c>
      <c r="D196" s="256">
        <v>10</v>
      </c>
      <c r="E196" s="457">
        <v>187442</v>
      </c>
      <c r="F196" s="257">
        <v>2643775</v>
      </c>
      <c r="G196" s="255" t="s">
        <v>132</v>
      </c>
      <c r="H196" s="256" t="s">
        <v>132</v>
      </c>
      <c r="I196" s="256" t="s">
        <v>132</v>
      </c>
      <c r="J196" s="457" t="s">
        <v>132</v>
      </c>
      <c r="K196" s="257" t="s">
        <v>132</v>
      </c>
      <c r="L196" s="255" t="s">
        <v>132</v>
      </c>
      <c r="M196" s="256" t="s">
        <v>132</v>
      </c>
      <c r="N196" s="256" t="s">
        <v>132</v>
      </c>
      <c r="O196" s="457" t="s">
        <v>132</v>
      </c>
      <c r="P196" s="257" t="s">
        <v>132</v>
      </c>
    </row>
    <row r="197" spans="1:16" ht="10.199999999999999" x14ac:dyDescent="0.2">
      <c r="A197" s="65" t="s">
        <v>58</v>
      </c>
      <c r="B197" s="255" t="s">
        <v>132</v>
      </c>
      <c r="C197" s="256" t="s">
        <v>132</v>
      </c>
      <c r="D197" s="256" t="s">
        <v>132</v>
      </c>
      <c r="E197" s="457" t="s">
        <v>132</v>
      </c>
      <c r="F197" s="257" t="s">
        <v>132</v>
      </c>
      <c r="G197" s="255" t="s">
        <v>132</v>
      </c>
      <c r="H197" s="256" t="s">
        <v>132</v>
      </c>
      <c r="I197" s="256" t="s">
        <v>132</v>
      </c>
      <c r="J197" s="457" t="s">
        <v>132</v>
      </c>
      <c r="K197" s="257" t="s">
        <v>132</v>
      </c>
      <c r="L197" s="255" t="s">
        <v>143</v>
      </c>
      <c r="M197" s="256" t="s">
        <v>143</v>
      </c>
      <c r="N197" s="256" t="s">
        <v>143</v>
      </c>
      <c r="O197" s="457" t="s">
        <v>143</v>
      </c>
      <c r="P197" s="257" t="s">
        <v>143</v>
      </c>
    </row>
    <row r="198" spans="1:16" ht="10.199999999999999" x14ac:dyDescent="0.2">
      <c r="A198" s="65" t="s">
        <v>59</v>
      </c>
      <c r="B198" s="255">
        <v>17</v>
      </c>
      <c r="C198" s="256">
        <v>9.5</v>
      </c>
      <c r="D198" s="256">
        <v>31</v>
      </c>
      <c r="E198" s="457">
        <v>291578</v>
      </c>
      <c r="F198" s="257">
        <v>6036036</v>
      </c>
      <c r="G198" s="255">
        <v>12</v>
      </c>
      <c r="H198" s="256">
        <v>13.1</v>
      </c>
      <c r="I198" s="256">
        <v>34.5</v>
      </c>
      <c r="J198" s="457">
        <v>324985</v>
      </c>
      <c r="K198" s="257">
        <v>4816016</v>
      </c>
      <c r="L198" s="255" t="s">
        <v>132</v>
      </c>
      <c r="M198" s="256" t="s">
        <v>132</v>
      </c>
      <c r="N198" s="256" t="s">
        <v>132</v>
      </c>
      <c r="O198" s="457" t="s">
        <v>132</v>
      </c>
      <c r="P198" s="257" t="s">
        <v>132</v>
      </c>
    </row>
    <row r="199" spans="1:16" ht="10.199999999999999" x14ac:dyDescent="0.2">
      <c r="A199" s="65" t="s">
        <v>60</v>
      </c>
      <c r="B199" s="255" t="s">
        <v>143</v>
      </c>
      <c r="C199" s="256" t="s">
        <v>143</v>
      </c>
      <c r="D199" s="256" t="s">
        <v>143</v>
      </c>
      <c r="E199" s="457" t="s">
        <v>143</v>
      </c>
      <c r="F199" s="257" t="s">
        <v>143</v>
      </c>
      <c r="G199" s="255" t="s">
        <v>143</v>
      </c>
      <c r="H199" s="256" t="s">
        <v>143</v>
      </c>
      <c r="I199" s="256" t="s">
        <v>143</v>
      </c>
      <c r="J199" s="457" t="s">
        <v>143</v>
      </c>
      <c r="K199" s="257" t="s">
        <v>143</v>
      </c>
      <c r="L199" s="255" t="s">
        <v>143</v>
      </c>
      <c r="M199" s="256" t="s">
        <v>143</v>
      </c>
      <c r="N199" s="256" t="s">
        <v>143</v>
      </c>
      <c r="O199" s="457" t="s">
        <v>143</v>
      </c>
      <c r="P199" s="257" t="s">
        <v>143</v>
      </c>
    </row>
    <row r="200" spans="1:16" ht="10.199999999999999" x14ac:dyDescent="0.2">
      <c r="A200" s="64" t="s">
        <v>61</v>
      </c>
      <c r="B200" s="255">
        <v>16</v>
      </c>
      <c r="C200" s="256">
        <v>8.9</v>
      </c>
      <c r="D200" s="256">
        <v>2</v>
      </c>
      <c r="E200" s="457">
        <v>23906</v>
      </c>
      <c r="F200" s="257">
        <v>3489192</v>
      </c>
      <c r="G200" s="255" t="s">
        <v>132</v>
      </c>
      <c r="H200" s="256" t="s">
        <v>132</v>
      </c>
      <c r="I200" s="256" t="s">
        <v>132</v>
      </c>
      <c r="J200" s="457" t="s">
        <v>132</v>
      </c>
      <c r="K200" s="257" t="s">
        <v>132</v>
      </c>
      <c r="L200" s="255" t="s">
        <v>171</v>
      </c>
      <c r="M200" s="256" t="s">
        <v>171</v>
      </c>
      <c r="N200" s="256" t="s">
        <v>171</v>
      </c>
      <c r="O200" s="457" t="s">
        <v>171</v>
      </c>
      <c r="P200" s="257" t="s">
        <v>171</v>
      </c>
    </row>
    <row r="201" spans="1:16" ht="10.199999999999999" x14ac:dyDescent="0.2">
      <c r="A201" s="62" t="s">
        <v>62</v>
      </c>
      <c r="B201" s="255">
        <v>134</v>
      </c>
      <c r="C201" s="256">
        <v>74.599999999999994</v>
      </c>
      <c r="D201" s="256">
        <v>2</v>
      </c>
      <c r="E201" s="457">
        <v>21804</v>
      </c>
      <c r="F201" s="257">
        <v>4718341</v>
      </c>
      <c r="G201" s="255">
        <v>70</v>
      </c>
      <c r="H201" s="256">
        <v>76.3</v>
      </c>
      <c r="I201" s="256">
        <v>2</v>
      </c>
      <c r="J201" s="457">
        <v>21360</v>
      </c>
      <c r="K201" s="257">
        <v>2579950</v>
      </c>
      <c r="L201" s="255">
        <v>64</v>
      </c>
      <c r="M201" s="256">
        <v>72.8</v>
      </c>
      <c r="N201" s="256">
        <v>2</v>
      </c>
      <c r="O201" s="457">
        <v>21804</v>
      </c>
      <c r="P201" s="257">
        <v>2138391</v>
      </c>
    </row>
    <row r="202" spans="1:16" ht="10.199999999999999" x14ac:dyDescent="0.2">
      <c r="A202" s="64" t="s">
        <v>63</v>
      </c>
      <c r="B202" s="255">
        <v>62</v>
      </c>
      <c r="C202" s="256">
        <v>34.5</v>
      </c>
      <c r="D202" s="256">
        <v>2</v>
      </c>
      <c r="E202" s="457">
        <v>24270</v>
      </c>
      <c r="F202" s="257">
        <v>2141720</v>
      </c>
      <c r="G202" s="255">
        <v>34</v>
      </c>
      <c r="H202" s="256">
        <v>37.1</v>
      </c>
      <c r="I202" s="256">
        <v>2</v>
      </c>
      <c r="J202" s="457">
        <v>25216</v>
      </c>
      <c r="K202" s="257">
        <v>1421413</v>
      </c>
      <c r="L202" s="255">
        <v>28</v>
      </c>
      <c r="M202" s="256">
        <v>31.9</v>
      </c>
      <c r="N202" s="256">
        <v>2</v>
      </c>
      <c r="O202" s="457">
        <v>20354</v>
      </c>
      <c r="P202" s="257">
        <v>720307</v>
      </c>
    </row>
    <row r="203" spans="1:16" ht="10.199999999999999" x14ac:dyDescent="0.2">
      <c r="A203" s="62" t="s">
        <v>64</v>
      </c>
      <c r="B203" s="255">
        <v>233</v>
      </c>
      <c r="C203" s="256">
        <v>129.69999999999999</v>
      </c>
      <c r="D203" s="256">
        <v>2</v>
      </c>
      <c r="E203" s="457">
        <v>19430</v>
      </c>
      <c r="F203" s="257">
        <v>9125374</v>
      </c>
      <c r="G203" s="255">
        <v>122</v>
      </c>
      <c r="H203" s="256">
        <v>133</v>
      </c>
      <c r="I203" s="256">
        <v>2</v>
      </c>
      <c r="J203" s="457">
        <v>19885</v>
      </c>
      <c r="K203" s="257">
        <v>5473740</v>
      </c>
      <c r="L203" s="255">
        <v>111</v>
      </c>
      <c r="M203" s="256">
        <v>126.3</v>
      </c>
      <c r="N203" s="256">
        <v>2</v>
      </c>
      <c r="O203" s="457">
        <v>18475</v>
      </c>
      <c r="P203" s="257">
        <v>3651634</v>
      </c>
    </row>
    <row r="204" spans="1:16" ht="10.199999999999999" x14ac:dyDescent="0.2">
      <c r="A204" s="65" t="s">
        <v>65</v>
      </c>
      <c r="B204" s="255">
        <v>19</v>
      </c>
      <c r="C204" s="256">
        <v>10.6</v>
      </c>
      <c r="D204" s="256">
        <v>2</v>
      </c>
      <c r="E204" s="457">
        <v>26617</v>
      </c>
      <c r="F204" s="257">
        <v>509340</v>
      </c>
      <c r="G204" s="255" t="s">
        <v>132</v>
      </c>
      <c r="H204" s="256" t="s">
        <v>132</v>
      </c>
      <c r="I204" s="256" t="s">
        <v>132</v>
      </c>
      <c r="J204" s="457" t="s">
        <v>132</v>
      </c>
      <c r="K204" s="257" t="s">
        <v>132</v>
      </c>
      <c r="L204" s="255" t="s">
        <v>171</v>
      </c>
      <c r="M204" s="256" t="s">
        <v>171</v>
      </c>
      <c r="N204" s="256" t="s">
        <v>171</v>
      </c>
      <c r="O204" s="457" t="s">
        <v>171</v>
      </c>
      <c r="P204" s="257" t="s">
        <v>171</v>
      </c>
    </row>
    <row r="205" spans="1:16" ht="10.199999999999999" x14ac:dyDescent="0.2">
      <c r="A205" s="65" t="s">
        <v>66</v>
      </c>
      <c r="B205" s="255" t="s">
        <v>143</v>
      </c>
      <c r="C205" s="256" t="s">
        <v>143</v>
      </c>
      <c r="D205" s="256" t="s">
        <v>143</v>
      </c>
      <c r="E205" s="457" t="s">
        <v>143</v>
      </c>
      <c r="F205" s="257" t="s">
        <v>143</v>
      </c>
      <c r="G205" s="255" t="s">
        <v>143</v>
      </c>
      <c r="H205" s="256" t="s">
        <v>143</v>
      </c>
      <c r="I205" s="256" t="s">
        <v>143</v>
      </c>
      <c r="J205" s="457" t="s">
        <v>143</v>
      </c>
      <c r="K205" s="257" t="s">
        <v>143</v>
      </c>
      <c r="L205" s="255" t="s">
        <v>143</v>
      </c>
      <c r="M205" s="256" t="s">
        <v>143</v>
      </c>
      <c r="N205" s="256" t="s">
        <v>143</v>
      </c>
      <c r="O205" s="457" t="s">
        <v>143</v>
      </c>
      <c r="P205" s="257" t="s">
        <v>143</v>
      </c>
    </row>
    <row r="206" spans="1:16" ht="10.199999999999999" x14ac:dyDescent="0.2">
      <c r="A206" s="65" t="s">
        <v>67</v>
      </c>
      <c r="B206" s="255">
        <v>148</v>
      </c>
      <c r="C206" s="256">
        <v>82.4</v>
      </c>
      <c r="D206" s="256">
        <v>2</v>
      </c>
      <c r="E206" s="457">
        <v>17393</v>
      </c>
      <c r="F206" s="257">
        <v>5596716</v>
      </c>
      <c r="G206" s="255">
        <v>83</v>
      </c>
      <c r="H206" s="256">
        <v>90.5</v>
      </c>
      <c r="I206" s="256">
        <v>2</v>
      </c>
      <c r="J206" s="457">
        <v>16992</v>
      </c>
      <c r="K206" s="257">
        <v>3545749</v>
      </c>
      <c r="L206" s="255">
        <v>65</v>
      </c>
      <c r="M206" s="256">
        <v>74</v>
      </c>
      <c r="N206" s="256">
        <v>2</v>
      </c>
      <c r="O206" s="457">
        <v>18035</v>
      </c>
      <c r="P206" s="257">
        <v>2050966</v>
      </c>
    </row>
    <row r="207" spans="1:16" ht="10.199999999999999" x14ac:dyDescent="0.2">
      <c r="A207" s="62" t="s">
        <v>68</v>
      </c>
      <c r="B207" s="255">
        <v>9</v>
      </c>
      <c r="C207" s="256">
        <v>5</v>
      </c>
      <c r="D207" s="256">
        <v>1</v>
      </c>
      <c r="E207" s="457">
        <v>9303</v>
      </c>
      <c r="F207" s="257">
        <v>140563</v>
      </c>
      <c r="G207" s="255" t="s">
        <v>132</v>
      </c>
      <c r="H207" s="256" t="s">
        <v>132</v>
      </c>
      <c r="I207" s="256" t="s">
        <v>132</v>
      </c>
      <c r="J207" s="457" t="s">
        <v>132</v>
      </c>
      <c r="K207" s="257" t="s">
        <v>132</v>
      </c>
      <c r="L207" s="255" t="s">
        <v>132</v>
      </c>
      <c r="M207" s="256" t="s">
        <v>132</v>
      </c>
      <c r="N207" s="256" t="s">
        <v>132</v>
      </c>
      <c r="O207" s="457" t="s">
        <v>132</v>
      </c>
      <c r="P207" s="257" t="s">
        <v>132</v>
      </c>
    </row>
    <row r="208" spans="1:16" ht="10.199999999999999" x14ac:dyDescent="0.2">
      <c r="A208" s="65" t="s">
        <v>69</v>
      </c>
      <c r="B208" s="255" t="s">
        <v>132</v>
      </c>
      <c r="C208" s="256" t="s">
        <v>132</v>
      </c>
      <c r="D208" s="256" t="s">
        <v>132</v>
      </c>
      <c r="E208" s="457" t="s">
        <v>132</v>
      </c>
      <c r="F208" s="257" t="s">
        <v>132</v>
      </c>
      <c r="G208" s="255" t="s">
        <v>143</v>
      </c>
      <c r="H208" s="256" t="s">
        <v>143</v>
      </c>
      <c r="I208" s="256" t="s">
        <v>143</v>
      </c>
      <c r="J208" s="457" t="s">
        <v>143</v>
      </c>
      <c r="K208" s="257" t="s">
        <v>143</v>
      </c>
      <c r="L208" s="255" t="s">
        <v>132</v>
      </c>
      <c r="M208" s="256" t="s">
        <v>132</v>
      </c>
      <c r="N208" s="256" t="s">
        <v>132</v>
      </c>
      <c r="O208" s="457" t="s">
        <v>132</v>
      </c>
      <c r="P208" s="257" t="s">
        <v>132</v>
      </c>
    </row>
    <row r="209" spans="1:16" ht="10.199999999999999" x14ac:dyDescent="0.2">
      <c r="A209" s="65" t="s">
        <v>70</v>
      </c>
      <c r="B209" s="255" t="s">
        <v>143</v>
      </c>
      <c r="C209" s="256" t="s">
        <v>143</v>
      </c>
      <c r="D209" s="256" t="s">
        <v>143</v>
      </c>
      <c r="E209" s="457" t="s">
        <v>143</v>
      </c>
      <c r="F209" s="257" t="s">
        <v>143</v>
      </c>
      <c r="G209" s="255" t="s">
        <v>143</v>
      </c>
      <c r="H209" s="256" t="s">
        <v>143</v>
      </c>
      <c r="I209" s="256" t="s">
        <v>143</v>
      </c>
      <c r="J209" s="457" t="s">
        <v>143</v>
      </c>
      <c r="K209" s="257" t="s">
        <v>143</v>
      </c>
      <c r="L209" s="255" t="s">
        <v>143</v>
      </c>
      <c r="M209" s="256" t="s">
        <v>143</v>
      </c>
      <c r="N209" s="256" t="s">
        <v>143</v>
      </c>
      <c r="O209" s="457" t="s">
        <v>143</v>
      </c>
      <c r="P209" s="257" t="s">
        <v>143</v>
      </c>
    </row>
    <row r="210" spans="1:16" ht="10.199999999999999" x14ac:dyDescent="0.2">
      <c r="A210" s="65" t="s">
        <v>71</v>
      </c>
      <c r="B210" s="255" t="s">
        <v>132</v>
      </c>
      <c r="C210" s="256" t="s">
        <v>132</v>
      </c>
      <c r="D210" s="256" t="s">
        <v>132</v>
      </c>
      <c r="E210" s="457" t="s">
        <v>132</v>
      </c>
      <c r="F210" s="257" t="s">
        <v>132</v>
      </c>
      <c r="G210" s="255" t="s">
        <v>132</v>
      </c>
      <c r="H210" s="256" t="s">
        <v>132</v>
      </c>
      <c r="I210" s="256" t="s">
        <v>132</v>
      </c>
      <c r="J210" s="457" t="s">
        <v>132</v>
      </c>
      <c r="K210" s="257" t="s">
        <v>132</v>
      </c>
      <c r="L210" s="255" t="s">
        <v>143</v>
      </c>
      <c r="M210" s="256" t="s">
        <v>143</v>
      </c>
      <c r="N210" s="256" t="s">
        <v>143</v>
      </c>
      <c r="O210" s="457" t="s">
        <v>143</v>
      </c>
      <c r="P210" s="257" t="s">
        <v>143</v>
      </c>
    </row>
    <row r="211" spans="1:16" ht="10.199999999999999" x14ac:dyDescent="0.2">
      <c r="A211" s="65" t="s">
        <v>72</v>
      </c>
      <c r="B211" s="255" t="s">
        <v>143</v>
      </c>
      <c r="C211" s="256" t="s">
        <v>143</v>
      </c>
      <c r="D211" s="256" t="s">
        <v>143</v>
      </c>
      <c r="E211" s="457" t="s">
        <v>143</v>
      </c>
      <c r="F211" s="257" t="s">
        <v>143</v>
      </c>
      <c r="G211" s="255" t="s">
        <v>143</v>
      </c>
      <c r="H211" s="256" t="s">
        <v>143</v>
      </c>
      <c r="I211" s="256" t="s">
        <v>143</v>
      </c>
      <c r="J211" s="457" t="s">
        <v>143</v>
      </c>
      <c r="K211" s="257" t="s">
        <v>143</v>
      </c>
      <c r="L211" s="255" t="s">
        <v>143</v>
      </c>
      <c r="M211" s="256" t="s">
        <v>143</v>
      </c>
      <c r="N211" s="256" t="s">
        <v>143</v>
      </c>
      <c r="O211" s="457" t="s">
        <v>143</v>
      </c>
      <c r="P211" s="257" t="s">
        <v>143</v>
      </c>
    </row>
    <row r="212" spans="1:16" ht="10.199999999999999" x14ac:dyDescent="0.2">
      <c r="A212" s="65" t="s">
        <v>73</v>
      </c>
      <c r="B212" s="255" t="s">
        <v>143</v>
      </c>
      <c r="C212" s="256" t="s">
        <v>143</v>
      </c>
      <c r="D212" s="256" t="s">
        <v>143</v>
      </c>
      <c r="E212" s="457" t="s">
        <v>143</v>
      </c>
      <c r="F212" s="257" t="s">
        <v>143</v>
      </c>
      <c r="G212" s="255" t="s">
        <v>143</v>
      </c>
      <c r="H212" s="256" t="s">
        <v>143</v>
      </c>
      <c r="I212" s="256" t="s">
        <v>143</v>
      </c>
      <c r="J212" s="457" t="s">
        <v>143</v>
      </c>
      <c r="K212" s="257" t="s">
        <v>143</v>
      </c>
      <c r="L212" s="255" t="s">
        <v>143</v>
      </c>
      <c r="M212" s="256" t="s">
        <v>143</v>
      </c>
      <c r="N212" s="256" t="s">
        <v>143</v>
      </c>
      <c r="O212" s="457" t="s">
        <v>143</v>
      </c>
      <c r="P212" s="257" t="s">
        <v>143</v>
      </c>
    </row>
    <row r="213" spans="1:16" ht="10.199999999999999" x14ac:dyDescent="0.2">
      <c r="A213" s="64" t="s">
        <v>74</v>
      </c>
      <c r="B213" s="255" t="s">
        <v>143</v>
      </c>
      <c r="C213" s="256" t="s">
        <v>143</v>
      </c>
      <c r="D213" s="256" t="s">
        <v>143</v>
      </c>
      <c r="E213" s="457" t="s">
        <v>143</v>
      </c>
      <c r="F213" s="257" t="s">
        <v>143</v>
      </c>
      <c r="G213" s="255" t="s">
        <v>143</v>
      </c>
      <c r="H213" s="256" t="s">
        <v>143</v>
      </c>
      <c r="I213" s="256" t="s">
        <v>143</v>
      </c>
      <c r="J213" s="457" t="s">
        <v>143</v>
      </c>
      <c r="K213" s="257" t="s">
        <v>143</v>
      </c>
      <c r="L213" s="255" t="s">
        <v>143</v>
      </c>
      <c r="M213" s="256" t="s">
        <v>143</v>
      </c>
      <c r="N213" s="256" t="s">
        <v>143</v>
      </c>
      <c r="O213" s="457" t="s">
        <v>143</v>
      </c>
      <c r="P213" s="257" t="s">
        <v>143</v>
      </c>
    </row>
    <row r="214" spans="1:16" ht="10.199999999999999" x14ac:dyDescent="0.2">
      <c r="A214" s="64" t="s">
        <v>75</v>
      </c>
      <c r="B214" s="255" t="s">
        <v>143</v>
      </c>
      <c r="C214" s="256" t="s">
        <v>143</v>
      </c>
      <c r="D214" s="256" t="s">
        <v>143</v>
      </c>
      <c r="E214" s="457" t="s">
        <v>143</v>
      </c>
      <c r="F214" s="257" t="s">
        <v>143</v>
      </c>
      <c r="G214" s="255" t="s">
        <v>143</v>
      </c>
      <c r="H214" s="256" t="s">
        <v>143</v>
      </c>
      <c r="I214" s="256" t="s">
        <v>143</v>
      </c>
      <c r="J214" s="457" t="s">
        <v>143</v>
      </c>
      <c r="K214" s="257" t="s">
        <v>143</v>
      </c>
      <c r="L214" s="255" t="s">
        <v>143</v>
      </c>
      <c r="M214" s="256" t="s">
        <v>143</v>
      </c>
      <c r="N214" s="256" t="s">
        <v>143</v>
      </c>
      <c r="O214" s="457" t="s">
        <v>143</v>
      </c>
      <c r="P214" s="257" t="s">
        <v>143</v>
      </c>
    </row>
    <row r="215" spans="1:16" ht="10.199999999999999" x14ac:dyDescent="0.2">
      <c r="A215" s="56" t="s">
        <v>76</v>
      </c>
      <c r="B215" s="258" t="s">
        <v>132</v>
      </c>
      <c r="C215" s="259" t="s">
        <v>132</v>
      </c>
      <c r="D215" s="259" t="s">
        <v>132</v>
      </c>
      <c r="E215" s="260" t="s">
        <v>132</v>
      </c>
      <c r="F215" s="261" t="s">
        <v>132</v>
      </c>
      <c r="G215" s="258" t="s">
        <v>132</v>
      </c>
      <c r="H215" s="259" t="s">
        <v>132</v>
      </c>
      <c r="I215" s="259" t="s">
        <v>132</v>
      </c>
      <c r="J215" s="260" t="s">
        <v>132</v>
      </c>
      <c r="K215" s="261" t="s">
        <v>132</v>
      </c>
      <c r="L215" s="258" t="s">
        <v>143</v>
      </c>
      <c r="M215" s="259" t="s">
        <v>143</v>
      </c>
      <c r="N215" s="259" t="s">
        <v>143</v>
      </c>
      <c r="O215" s="260" t="s">
        <v>143</v>
      </c>
      <c r="P215" s="261" t="s">
        <v>143</v>
      </c>
    </row>
    <row r="235" spans="1:16" ht="10.199999999999999" x14ac:dyDescent="0.2">
      <c r="A235" s="67" t="s">
        <v>144</v>
      </c>
      <c r="B235" s="474" t="s">
        <v>170</v>
      </c>
      <c r="C235" s="475"/>
      <c r="D235" s="475"/>
      <c r="E235" s="475"/>
      <c r="F235" s="476"/>
      <c r="G235" s="474" t="s">
        <v>22</v>
      </c>
      <c r="H235" s="475"/>
      <c r="I235" s="475"/>
      <c r="J235" s="475"/>
      <c r="K235" s="476"/>
      <c r="L235" s="474" t="s">
        <v>23</v>
      </c>
      <c r="M235" s="475"/>
      <c r="N235" s="475"/>
      <c r="O235" s="475"/>
      <c r="P235" s="476"/>
    </row>
    <row r="236" spans="1:16" ht="10.199999999999999" x14ac:dyDescent="0.2">
      <c r="A236" s="68"/>
      <c r="B236" s="109"/>
      <c r="C236" s="108"/>
      <c r="D236" s="70" t="s">
        <v>30</v>
      </c>
      <c r="E236" s="71" t="s">
        <v>30</v>
      </c>
      <c r="F236" s="331" t="s">
        <v>31</v>
      </c>
      <c r="G236" s="109"/>
      <c r="H236" s="108"/>
      <c r="I236" s="70" t="s">
        <v>30</v>
      </c>
      <c r="J236" s="71" t="s">
        <v>30</v>
      </c>
      <c r="K236" s="331" t="s">
        <v>31</v>
      </c>
      <c r="L236" s="109"/>
      <c r="M236" s="108"/>
      <c r="N236" s="70" t="s">
        <v>30</v>
      </c>
      <c r="O236" s="71" t="s">
        <v>30</v>
      </c>
      <c r="P236" s="331" t="s">
        <v>31</v>
      </c>
    </row>
    <row r="237" spans="1:16" ht="11.4" x14ac:dyDescent="0.2">
      <c r="A237" s="68"/>
      <c r="B237" s="482" t="s">
        <v>32</v>
      </c>
      <c r="C237" s="483"/>
      <c r="D237" s="70" t="s">
        <v>33</v>
      </c>
      <c r="E237" s="71" t="s">
        <v>34</v>
      </c>
      <c r="F237" s="331" t="s">
        <v>34</v>
      </c>
      <c r="G237" s="482" t="s">
        <v>32</v>
      </c>
      <c r="H237" s="483"/>
      <c r="I237" s="70" t="s">
        <v>33</v>
      </c>
      <c r="J237" s="71" t="s">
        <v>34</v>
      </c>
      <c r="K237" s="331" t="s">
        <v>34</v>
      </c>
      <c r="L237" s="482" t="s">
        <v>32</v>
      </c>
      <c r="M237" s="483"/>
      <c r="N237" s="70" t="s">
        <v>33</v>
      </c>
      <c r="O237" s="71" t="s">
        <v>34</v>
      </c>
      <c r="P237" s="331" t="s">
        <v>34</v>
      </c>
    </row>
    <row r="238" spans="1:16" ht="11.4" x14ac:dyDescent="0.2">
      <c r="A238" s="72" t="s">
        <v>35</v>
      </c>
      <c r="B238" s="73" t="s">
        <v>36</v>
      </c>
      <c r="C238" s="74" t="s">
        <v>37</v>
      </c>
      <c r="D238" s="69" t="s">
        <v>38</v>
      </c>
      <c r="E238" s="71" t="s">
        <v>39</v>
      </c>
      <c r="F238" s="71" t="s">
        <v>39</v>
      </c>
      <c r="G238" s="456" t="s">
        <v>36</v>
      </c>
      <c r="H238" s="74" t="s">
        <v>37</v>
      </c>
      <c r="I238" s="69" t="s">
        <v>38</v>
      </c>
      <c r="J238" s="71" t="s">
        <v>39</v>
      </c>
      <c r="K238" s="71" t="s">
        <v>39</v>
      </c>
      <c r="L238" s="73" t="s">
        <v>36</v>
      </c>
      <c r="M238" s="74" t="s">
        <v>37</v>
      </c>
      <c r="N238" s="70" t="s">
        <v>38</v>
      </c>
      <c r="O238" s="71" t="s">
        <v>39</v>
      </c>
      <c r="P238" s="71" t="s">
        <v>39</v>
      </c>
    </row>
    <row r="239" spans="1:16" ht="10.199999999999999" x14ac:dyDescent="0.2">
      <c r="A239" s="75" t="s">
        <v>78</v>
      </c>
      <c r="B239" s="251">
        <v>189</v>
      </c>
      <c r="C239" s="252">
        <v>105.2</v>
      </c>
      <c r="D239" s="252">
        <v>1</v>
      </c>
      <c r="E239" s="253">
        <v>18389</v>
      </c>
      <c r="F239" s="253">
        <v>7546204</v>
      </c>
      <c r="G239" s="251">
        <v>115</v>
      </c>
      <c r="H239" s="252">
        <v>125.4</v>
      </c>
      <c r="I239" s="252">
        <v>1</v>
      </c>
      <c r="J239" s="253">
        <v>19302</v>
      </c>
      <c r="K239" s="254">
        <v>4681172</v>
      </c>
      <c r="L239" s="253">
        <v>74</v>
      </c>
      <c r="M239" s="252">
        <v>84.2</v>
      </c>
      <c r="N239" s="252">
        <v>1</v>
      </c>
      <c r="O239" s="253">
        <v>15055</v>
      </c>
      <c r="P239" s="254">
        <v>2865032</v>
      </c>
    </row>
    <row r="240" spans="1:16" ht="10.199999999999999" x14ac:dyDescent="0.2">
      <c r="A240" s="65" t="s">
        <v>79</v>
      </c>
      <c r="B240" s="255" t="s">
        <v>132</v>
      </c>
      <c r="C240" s="256" t="s">
        <v>132</v>
      </c>
      <c r="D240" s="256" t="s">
        <v>132</v>
      </c>
      <c r="E240" s="457" t="s">
        <v>132</v>
      </c>
      <c r="F240" s="457" t="s">
        <v>132</v>
      </c>
      <c r="G240" s="255" t="s">
        <v>132</v>
      </c>
      <c r="H240" s="256" t="s">
        <v>132</v>
      </c>
      <c r="I240" s="256" t="s">
        <v>132</v>
      </c>
      <c r="J240" s="457" t="s">
        <v>132</v>
      </c>
      <c r="K240" s="257" t="s">
        <v>132</v>
      </c>
      <c r="L240" s="457" t="s">
        <v>143</v>
      </c>
      <c r="M240" s="256" t="s">
        <v>143</v>
      </c>
      <c r="N240" s="256" t="s">
        <v>143</v>
      </c>
      <c r="O240" s="457" t="s">
        <v>143</v>
      </c>
      <c r="P240" s="257" t="s">
        <v>143</v>
      </c>
    </row>
    <row r="241" spans="1:16" ht="10.199999999999999" x14ac:dyDescent="0.2">
      <c r="A241" s="65" t="s">
        <v>80</v>
      </c>
      <c r="B241" s="255" t="s">
        <v>143</v>
      </c>
      <c r="C241" s="256" t="s">
        <v>143</v>
      </c>
      <c r="D241" s="256" t="s">
        <v>143</v>
      </c>
      <c r="E241" s="457" t="s">
        <v>143</v>
      </c>
      <c r="F241" s="457" t="s">
        <v>143</v>
      </c>
      <c r="G241" s="255" t="s">
        <v>143</v>
      </c>
      <c r="H241" s="256" t="s">
        <v>143</v>
      </c>
      <c r="I241" s="256" t="s">
        <v>143</v>
      </c>
      <c r="J241" s="457" t="s">
        <v>143</v>
      </c>
      <c r="K241" s="257" t="s">
        <v>143</v>
      </c>
      <c r="L241" s="457" t="s">
        <v>143</v>
      </c>
      <c r="M241" s="256" t="s">
        <v>143</v>
      </c>
      <c r="N241" s="256" t="s">
        <v>143</v>
      </c>
      <c r="O241" s="457" t="s">
        <v>143</v>
      </c>
      <c r="P241" s="257" t="s">
        <v>143</v>
      </c>
    </row>
    <row r="242" spans="1:16" ht="10.199999999999999" x14ac:dyDescent="0.2">
      <c r="A242" s="76" t="s">
        <v>81</v>
      </c>
      <c r="B242" s="255">
        <v>13</v>
      </c>
      <c r="C242" s="256">
        <v>7.2</v>
      </c>
      <c r="D242" s="256">
        <v>2</v>
      </c>
      <c r="E242" s="457">
        <v>25116</v>
      </c>
      <c r="F242" s="457">
        <v>1224860</v>
      </c>
      <c r="G242" s="255" t="s">
        <v>132</v>
      </c>
      <c r="H242" s="256" t="s">
        <v>132</v>
      </c>
      <c r="I242" s="256" t="s">
        <v>132</v>
      </c>
      <c r="J242" s="457" t="s">
        <v>132</v>
      </c>
      <c r="K242" s="257" t="s">
        <v>132</v>
      </c>
      <c r="L242" s="457" t="s">
        <v>132</v>
      </c>
      <c r="M242" s="256" t="s">
        <v>132</v>
      </c>
      <c r="N242" s="256" t="s">
        <v>132</v>
      </c>
      <c r="O242" s="457" t="s">
        <v>132</v>
      </c>
      <c r="P242" s="257" t="s">
        <v>132</v>
      </c>
    </row>
    <row r="243" spans="1:16" ht="10.199999999999999" x14ac:dyDescent="0.2">
      <c r="A243" s="76" t="s">
        <v>82</v>
      </c>
      <c r="B243" s="255">
        <v>11</v>
      </c>
      <c r="C243" s="256">
        <v>6.1</v>
      </c>
      <c r="D243" s="256">
        <v>2</v>
      </c>
      <c r="E243" s="457">
        <v>30826</v>
      </c>
      <c r="F243" s="457">
        <v>603874</v>
      </c>
      <c r="G243" s="255" t="s">
        <v>132</v>
      </c>
      <c r="H243" s="256" t="s">
        <v>132</v>
      </c>
      <c r="I243" s="256" t="s">
        <v>132</v>
      </c>
      <c r="J243" s="457" t="s">
        <v>132</v>
      </c>
      <c r="K243" s="257" t="s">
        <v>132</v>
      </c>
      <c r="L243" s="457" t="s">
        <v>132</v>
      </c>
      <c r="M243" s="256" t="s">
        <v>132</v>
      </c>
      <c r="N243" s="256" t="s">
        <v>132</v>
      </c>
      <c r="O243" s="457" t="s">
        <v>132</v>
      </c>
      <c r="P243" s="257" t="s">
        <v>132</v>
      </c>
    </row>
    <row r="244" spans="1:16" ht="10.199999999999999" x14ac:dyDescent="0.2">
      <c r="A244" s="64" t="s">
        <v>83</v>
      </c>
      <c r="B244" s="255">
        <v>64</v>
      </c>
      <c r="C244" s="256">
        <v>35.6</v>
      </c>
      <c r="D244" s="256">
        <v>3</v>
      </c>
      <c r="E244" s="457">
        <v>47828</v>
      </c>
      <c r="F244" s="457">
        <v>7702919</v>
      </c>
      <c r="G244" s="255">
        <v>32</v>
      </c>
      <c r="H244" s="256">
        <v>34.9</v>
      </c>
      <c r="I244" s="256">
        <v>3.5</v>
      </c>
      <c r="J244" s="457">
        <v>45260</v>
      </c>
      <c r="K244" s="257">
        <v>2831526</v>
      </c>
      <c r="L244" s="457">
        <v>32</v>
      </c>
      <c r="M244" s="256">
        <v>36.4</v>
      </c>
      <c r="N244" s="256">
        <v>3</v>
      </c>
      <c r="O244" s="457">
        <v>48990</v>
      </c>
      <c r="P244" s="257">
        <v>4871393</v>
      </c>
    </row>
    <row r="245" spans="1:16" ht="10.199999999999999" x14ac:dyDescent="0.2">
      <c r="A245" s="64" t="s">
        <v>84</v>
      </c>
      <c r="B245" s="255">
        <v>46</v>
      </c>
      <c r="C245" s="256">
        <v>25.6</v>
      </c>
      <c r="D245" s="256">
        <v>4</v>
      </c>
      <c r="E245" s="457">
        <v>61518</v>
      </c>
      <c r="F245" s="457">
        <v>6909926</v>
      </c>
      <c r="G245" s="255">
        <v>20</v>
      </c>
      <c r="H245" s="256">
        <v>21.8</v>
      </c>
      <c r="I245" s="256">
        <v>4</v>
      </c>
      <c r="J245" s="457">
        <v>60146</v>
      </c>
      <c r="K245" s="257">
        <v>2236397</v>
      </c>
      <c r="L245" s="457">
        <v>26</v>
      </c>
      <c r="M245" s="256">
        <v>29.6</v>
      </c>
      <c r="N245" s="256">
        <v>3.5</v>
      </c>
      <c r="O245" s="457">
        <v>61518</v>
      </c>
      <c r="P245" s="257">
        <v>4673529</v>
      </c>
    </row>
    <row r="246" spans="1:16" ht="10.199999999999999" x14ac:dyDescent="0.2">
      <c r="A246" s="76" t="s">
        <v>85</v>
      </c>
      <c r="B246" s="255">
        <v>40</v>
      </c>
      <c r="C246" s="256">
        <v>22.3</v>
      </c>
      <c r="D246" s="256">
        <v>3</v>
      </c>
      <c r="E246" s="457">
        <v>61518</v>
      </c>
      <c r="F246" s="457">
        <v>6586838</v>
      </c>
      <c r="G246" s="255">
        <v>15</v>
      </c>
      <c r="H246" s="256">
        <v>16.399999999999999</v>
      </c>
      <c r="I246" s="256">
        <v>3</v>
      </c>
      <c r="J246" s="457">
        <v>56470</v>
      </c>
      <c r="K246" s="257">
        <v>1944097</v>
      </c>
      <c r="L246" s="457">
        <v>25</v>
      </c>
      <c r="M246" s="256">
        <v>28.4</v>
      </c>
      <c r="N246" s="256">
        <v>3</v>
      </c>
      <c r="O246" s="457">
        <v>61831</v>
      </c>
      <c r="P246" s="257">
        <v>4642741</v>
      </c>
    </row>
    <row r="247" spans="1:16" ht="10.199999999999999" x14ac:dyDescent="0.2">
      <c r="A247" s="65" t="s">
        <v>86</v>
      </c>
      <c r="B247" s="255" t="s">
        <v>132</v>
      </c>
      <c r="C247" s="256" t="s">
        <v>132</v>
      </c>
      <c r="D247" s="256" t="s">
        <v>132</v>
      </c>
      <c r="E247" s="457" t="s">
        <v>132</v>
      </c>
      <c r="F247" s="457" t="s">
        <v>132</v>
      </c>
      <c r="G247" s="255" t="s">
        <v>132</v>
      </c>
      <c r="H247" s="256" t="s">
        <v>132</v>
      </c>
      <c r="I247" s="256" t="s">
        <v>132</v>
      </c>
      <c r="J247" s="457" t="s">
        <v>132</v>
      </c>
      <c r="K247" s="257" t="s">
        <v>132</v>
      </c>
      <c r="L247" s="457" t="s">
        <v>143</v>
      </c>
      <c r="M247" s="256" t="s">
        <v>143</v>
      </c>
      <c r="N247" s="256" t="s">
        <v>143</v>
      </c>
      <c r="O247" s="457" t="s">
        <v>143</v>
      </c>
      <c r="P247" s="257" t="s">
        <v>143</v>
      </c>
    </row>
    <row r="248" spans="1:16" ht="10.199999999999999" x14ac:dyDescent="0.2">
      <c r="A248" s="65" t="s">
        <v>87</v>
      </c>
      <c r="B248" s="255" t="s">
        <v>143</v>
      </c>
      <c r="C248" s="256" t="s">
        <v>143</v>
      </c>
      <c r="D248" s="256" t="s">
        <v>143</v>
      </c>
      <c r="E248" s="457" t="s">
        <v>143</v>
      </c>
      <c r="F248" s="457" t="s">
        <v>143</v>
      </c>
      <c r="G248" s="255" t="s">
        <v>143</v>
      </c>
      <c r="H248" s="256" t="s">
        <v>143</v>
      </c>
      <c r="I248" s="256" t="s">
        <v>143</v>
      </c>
      <c r="J248" s="457" t="s">
        <v>143</v>
      </c>
      <c r="K248" s="257" t="s">
        <v>143</v>
      </c>
      <c r="L248" s="457" t="s">
        <v>143</v>
      </c>
      <c r="M248" s="256" t="s">
        <v>143</v>
      </c>
      <c r="N248" s="256" t="s">
        <v>143</v>
      </c>
      <c r="O248" s="457" t="s">
        <v>143</v>
      </c>
      <c r="P248" s="257" t="s">
        <v>143</v>
      </c>
    </row>
    <row r="249" spans="1:16" ht="10.199999999999999" x14ac:dyDescent="0.2">
      <c r="A249" s="65" t="s">
        <v>88</v>
      </c>
      <c r="B249" s="255" t="s">
        <v>143</v>
      </c>
      <c r="C249" s="256" t="s">
        <v>143</v>
      </c>
      <c r="D249" s="256" t="s">
        <v>143</v>
      </c>
      <c r="E249" s="457" t="s">
        <v>143</v>
      </c>
      <c r="F249" s="457" t="s">
        <v>143</v>
      </c>
      <c r="G249" s="255" t="s">
        <v>143</v>
      </c>
      <c r="H249" s="256" t="s">
        <v>143</v>
      </c>
      <c r="I249" s="256" t="s">
        <v>143</v>
      </c>
      <c r="J249" s="457" t="s">
        <v>143</v>
      </c>
      <c r="K249" s="257" t="s">
        <v>143</v>
      </c>
      <c r="L249" s="457" t="s">
        <v>143</v>
      </c>
      <c r="M249" s="256" t="s">
        <v>143</v>
      </c>
      <c r="N249" s="256" t="s">
        <v>143</v>
      </c>
      <c r="O249" s="457" t="s">
        <v>143</v>
      </c>
      <c r="P249" s="257" t="s">
        <v>143</v>
      </c>
    </row>
    <row r="250" spans="1:16" ht="10.199999999999999" x14ac:dyDescent="0.2">
      <c r="A250" s="65" t="s">
        <v>89</v>
      </c>
      <c r="B250" s="255" t="s">
        <v>132</v>
      </c>
      <c r="C250" s="256" t="s">
        <v>132</v>
      </c>
      <c r="D250" s="256" t="s">
        <v>132</v>
      </c>
      <c r="E250" s="457" t="s">
        <v>132</v>
      </c>
      <c r="F250" s="457" t="s">
        <v>132</v>
      </c>
      <c r="G250" s="255" t="s">
        <v>132</v>
      </c>
      <c r="H250" s="256" t="s">
        <v>132</v>
      </c>
      <c r="I250" s="256" t="s">
        <v>132</v>
      </c>
      <c r="J250" s="457" t="s">
        <v>132</v>
      </c>
      <c r="K250" s="257" t="s">
        <v>132</v>
      </c>
      <c r="L250" s="457" t="s">
        <v>132</v>
      </c>
      <c r="M250" s="256" t="s">
        <v>132</v>
      </c>
      <c r="N250" s="256" t="s">
        <v>132</v>
      </c>
      <c r="O250" s="457" t="s">
        <v>132</v>
      </c>
      <c r="P250" s="257" t="s">
        <v>132</v>
      </c>
    </row>
    <row r="251" spans="1:16" ht="10.199999999999999" x14ac:dyDescent="0.2">
      <c r="A251" s="63" t="s">
        <v>90</v>
      </c>
      <c r="B251" s="255">
        <v>16</v>
      </c>
      <c r="C251" s="256">
        <v>8.9</v>
      </c>
      <c r="D251" s="256">
        <v>2</v>
      </c>
      <c r="E251" s="457">
        <v>30460</v>
      </c>
      <c r="F251" s="457">
        <v>984254</v>
      </c>
      <c r="G251" s="255" t="s">
        <v>132</v>
      </c>
      <c r="H251" s="256" t="s">
        <v>132</v>
      </c>
      <c r="I251" s="256" t="s">
        <v>132</v>
      </c>
      <c r="J251" s="457" t="s">
        <v>132</v>
      </c>
      <c r="K251" s="257" t="s">
        <v>132</v>
      </c>
      <c r="L251" s="457" t="s">
        <v>132</v>
      </c>
      <c r="M251" s="256" t="s">
        <v>132</v>
      </c>
      <c r="N251" s="256" t="s">
        <v>132</v>
      </c>
      <c r="O251" s="457" t="s">
        <v>132</v>
      </c>
      <c r="P251" s="257" t="s">
        <v>132</v>
      </c>
    </row>
    <row r="252" spans="1:16" ht="10.199999999999999" x14ac:dyDescent="0.2">
      <c r="A252" s="65" t="s">
        <v>91</v>
      </c>
      <c r="B252" s="255" t="s">
        <v>132</v>
      </c>
      <c r="C252" s="256" t="s">
        <v>132</v>
      </c>
      <c r="D252" s="256" t="s">
        <v>132</v>
      </c>
      <c r="E252" s="457" t="s">
        <v>132</v>
      </c>
      <c r="F252" s="457" t="s">
        <v>132</v>
      </c>
      <c r="G252" s="255" t="s">
        <v>132</v>
      </c>
      <c r="H252" s="256" t="s">
        <v>132</v>
      </c>
      <c r="I252" s="256" t="s">
        <v>132</v>
      </c>
      <c r="J252" s="457" t="s">
        <v>132</v>
      </c>
      <c r="K252" s="257" t="s">
        <v>132</v>
      </c>
      <c r="L252" s="457" t="s">
        <v>132</v>
      </c>
      <c r="M252" s="256" t="s">
        <v>132</v>
      </c>
      <c r="N252" s="256" t="s">
        <v>132</v>
      </c>
      <c r="O252" s="457" t="s">
        <v>132</v>
      </c>
      <c r="P252" s="257" t="s">
        <v>132</v>
      </c>
    </row>
    <row r="253" spans="1:16" ht="10.199999999999999" x14ac:dyDescent="0.2">
      <c r="A253" s="76" t="s">
        <v>92</v>
      </c>
      <c r="B253" s="255" t="s">
        <v>132</v>
      </c>
      <c r="C253" s="256" t="s">
        <v>132</v>
      </c>
      <c r="D253" s="256" t="s">
        <v>132</v>
      </c>
      <c r="E253" s="457" t="s">
        <v>132</v>
      </c>
      <c r="F253" s="457" t="s">
        <v>132</v>
      </c>
      <c r="G253" s="255" t="s">
        <v>132</v>
      </c>
      <c r="H253" s="256" t="s">
        <v>132</v>
      </c>
      <c r="I253" s="256" t="s">
        <v>132</v>
      </c>
      <c r="J253" s="457" t="s">
        <v>132</v>
      </c>
      <c r="K253" s="257" t="s">
        <v>132</v>
      </c>
      <c r="L253" s="457" t="s">
        <v>143</v>
      </c>
      <c r="M253" s="256" t="s">
        <v>143</v>
      </c>
      <c r="N253" s="256" t="s">
        <v>143</v>
      </c>
      <c r="O253" s="457" t="s">
        <v>143</v>
      </c>
      <c r="P253" s="257" t="s">
        <v>143</v>
      </c>
    </row>
    <row r="254" spans="1:16" ht="10.199999999999999" x14ac:dyDescent="0.2">
      <c r="A254" s="62" t="s">
        <v>93</v>
      </c>
      <c r="B254" s="255">
        <v>898</v>
      </c>
      <c r="C254" s="256">
        <v>500</v>
      </c>
      <c r="D254" s="256">
        <v>2</v>
      </c>
      <c r="E254" s="457">
        <v>18891</v>
      </c>
      <c r="F254" s="457">
        <v>42843455</v>
      </c>
      <c r="G254" s="255">
        <v>508</v>
      </c>
      <c r="H254" s="256">
        <v>553.9</v>
      </c>
      <c r="I254" s="256">
        <v>2</v>
      </c>
      <c r="J254" s="457">
        <v>18629</v>
      </c>
      <c r="K254" s="257">
        <v>21568771</v>
      </c>
      <c r="L254" s="457">
        <v>390</v>
      </c>
      <c r="M254" s="256">
        <v>443.8</v>
      </c>
      <c r="N254" s="256">
        <v>2</v>
      </c>
      <c r="O254" s="457">
        <v>19244</v>
      </c>
      <c r="P254" s="257">
        <v>21274685</v>
      </c>
    </row>
    <row r="255" spans="1:16" ht="10.199999999999999" x14ac:dyDescent="0.2">
      <c r="A255" s="65" t="s">
        <v>94</v>
      </c>
      <c r="B255" s="255">
        <v>71</v>
      </c>
      <c r="C255" s="256">
        <v>39.5</v>
      </c>
      <c r="D255" s="256">
        <v>2</v>
      </c>
      <c r="E255" s="457">
        <v>17720</v>
      </c>
      <c r="F255" s="457">
        <v>3016085</v>
      </c>
      <c r="G255" s="255">
        <v>46</v>
      </c>
      <c r="H255" s="256">
        <v>50.2</v>
      </c>
      <c r="I255" s="256">
        <v>2</v>
      </c>
      <c r="J255" s="457">
        <v>16822</v>
      </c>
      <c r="K255" s="257">
        <v>2156238</v>
      </c>
      <c r="L255" s="457">
        <v>25</v>
      </c>
      <c r="M255" s="256">
        <v>28.4</v>
      </c>
      <c r="N255" s="256">
        <v>2</v>
      </c>
      <c r="O255" s="457">
        <v>17720</v>
      </c>
      <c r="P255" s="257">
        <v>859847</v>
      </c>
    </row>
    <row r="256" spans="1:16" ht="10.199999999999999" x14ac:dyDescent="0.2">
      <c r="A256" s="65" t="s">
        <v>95</v>
      </c>
      <c r="B256" s="255">
        <v>109</v>
      </c>
      <c r="C256" s="256">
        <v>60.7</v>
      </c>
      <c r="D256" s="256">
        <v>2</v>
      </c>
      <c r="E256" s="457">
        <v>17837</v>
      </c>
      <c r="F256" s="457">
        <v>3220680</v>
      </c>
      <c r="G256" s="255">
        <v>53</v>
      </c>
      <c r="H256" s="256">
        <v>57.8</v>
      </c>
      <c r="I256" s="256">
        <v>2</v>
      </c>
      <c r="J256" s="457">
        <v>18258</v>
      </c>
      <c r="K256" s="257">
        <v>1821731</v>
      </c>
      <c r="L256" s="457">
        <v>56</v>
      </c>
      <c r="M256" s="256">
        <v>63.7</v>
      </c>
      <c r="N256" s="256">
        <v>2</v>
      </c>
      <c r="O256" s="457">
        <v>17594</v>
      </c>
      <c r="P256" s="257">
        <v>1398949</v>
      </c>
    </row>
    <row r="257" spans="1:16" ht="10.199999999999999" x14ac:dyDescent="0.2">
      <c r="A257" s="65" t="s">
        <v>96</v>
      </c>
      <c r="B257" s="255">
        <v>147</v>
      </c>
      <c r="C257" s="256">
        <v>81.900000000000006</v>
      </c>
      <c r="D257" s="256">
        <v>1</v>
      </c>
      <c r="E257" s="457">
        <v>16018</v>
      </c>
      <c r="F257" s="457">
        <v>2914525</v>
      </c>
      <c r="G257" s="255">
        <v>92</v>
      </c>
      <c r="H257" s="256">
        <v>100.3</v>
      </c>
      <c r="I257" s="256">
        <v>1</v>
      </c>
      <c r="J257" s="457">
        <v>14560</v>
      </c>
      <c r="K257" s="257">
        <v>1599540</v>
      </c>
      <c r="L257" s="457">
        <v>55</v>
      </c>
      <c r="M257" s="256">
        <v>62.6</v>
      </c>
      <c r="N257" s="256">
        <v>2</v>
      </c>
      <c r="O257" s="457">
        <v>17338</v>
      </c>
      <c r="P257" s="257">
        <v>1314985</v>
      </c>
    </row>
    <row r="258" spans="1:16" ht="10.199999999999999" x14ac:dyDescent="0.2">
      <c r="A258" s="65" t="s">
        <v>1175</v>
      </c>
      <c r="B258" s="255" t="s">
        <v>143</v>
      </c>
      <c r="C258" s="256" t="s">
        <v>143</v>
      </c>
      <c r="D258" s="256" t="s">
        <v>143</v>
      </c>
      <c r="E258" s="457" t="s">
        <v>143</v>
      </c>
      <c r="F258" s="457" t="s">
        <v>143</v>
      </c>
      <c r="G258" s="255" t="s">
        <v>143</v>
      </c>
      <c r="H258" s="256" t="s">
        <v>143</v>
      </c>
      <c r="I258" s="256" t="s">
        <v>143</v>
      </c>
      <c r="J258" s="457" t="s">
        <v>143</v>
      </c>
      <c r="K258" s="257" t="s">
        <v>143</v>
      </c>
      <c r="L258" s="457" t="s">
        <v>143</v>
      </c>
      <c r="M258" s="256" t="s">
        <v>143</v>
      </c>
      <c r="N258" s="256" t="s">
        <v>143</v>
      </c>
      <c r="O258" s="457" t="s">
        <v>143</v>
      </c>
      <c r="P258" s="257" t="s">
        <v>143</v>
      </c>
    </row>
    <row r="259" spans="1:16" ht="10.199999999999999" x14ac:dyDescent="0.2">
      <c r="A259" s="65" t="s">
        <v>97</v>
      </c>
      <c r="B259" s="255">
        <v>147</v>
      </c>
      <c r="C259" s="256">
        <v>81.900000000000006</v>
      </c>
      <c r="D259" s="256">
        <v>1</v>
      </c>
      <c r="E259" s="457">
        <v>16018</v>
      </c>
      <c r="F259" s="457">
        <v>2914525</v>
      </c>
      <c r="G259" s="255">
        <v>92</v>
      </c>
      <c r="H259" s="256">
        <v>100.3</v>
      </c>
      <c r="I259" s="256">
        <v>1</v>
      </c>
      <c r="J259" s="457">
        <v>14560</v>
      </c>
      <c r="K259" s="257">
        <v>1599540</v>
      </c>
      <c r="L259" s="457">
        <v>55</v>
      </c>
      <c r="M259" s="256">
        <v>62.6</v>
      </c>
      <c r="N259" s="256">
        <v>2</v>
      </c>
      <c r="O259" s="457">
        <v>17338</v>
      </c>
      <c r="P259" s="257">
        <v>1314985</v>
      </c>
    </row>
    <row r="260" spans="1:16" ht="10.199999999999999" x14ac:dyDescent="0.2">
      <c r="A260" s="65" t="s">
        <v>98</v>
      </c>
      <c r="B260" s="255">
        <v>9</v>
      </c>
      <c r="C260" s="256">
        <v>5</v>
      </c>
      <c r="D260" s="256">
        <v>7</v>
      </c>
      <c r="E260" s="457">
        <v>104514</v>
      </c>
      <c r="F260" s="457">
        <v>1947628</v>
      </c>
      <c r="G260" s="255" t="s">
        <v>132</v>
      </c>
      <c r="H260" s="256" t="s">
        <v>132</v>
      </c>
      <c r="I260" s="256" t="s">
        <v>132</v>
      </c>
      <c r="J260" s="457" t="s">
        <v>132</v>
      </c>
      <c r="K260" s="257" t="s">
        <v>132</v>
      </c>
      <c r="L260" s="457" t="s">
        <v>132</v>
      </c>
      <c r="M260" s="256" t="s">
        <v>132</v>
      </c>
      <c r="N260" s="256" t="s">
        <v>132</v>
      </c>
      <c r="O260" s="457" t="s">
        <v>132</v>
      </c>
      <c r="P260" s="257" t="s">
        <v>132</v>
      </c>
    </row>
    <row r="261" spans="1:16" ht="10.199999999999999" x14ac:dyDescent="0.2">
      <c r="A261" s="62" t="s">
        <v>99</v>
      </c>
      <c r="B261" s="255">
        <v>204</v>
      </c>
      <c r="C261" s="256">
        <v>113.6</v>
      </c>
      <c r="D261" s="256">
        <v>2</v>
      </c>
      <c r="E261" s="457">
        <v>26340</v>
      </c>
      <c r="F261" s="457">
        <v>8933608</v>
      </c>
      <c r="G261" s="255">
        <v>104</v>
      </c>
      <c r="H261" s="256">
        <v>113.4</v>
      </c>
      <c r="I261" s="256">
        <v>2</v>
      </c>
      <c r="J261" s="457">
        <v>26962</v>
      </c>
      <c r="K261" s="257">
        <v>4763701</v>
      </c>
      <c r="L261" s="457">
        <v>100</v>
      </c>
      <c r="M261" s="256">
        <v>113.8</v>
      </c>
      <c r="N261" s="256">
        <v>2</v>
      </c>
      <c r="O261" s="457">
        <v>25805</v>
      </c>
      <c r="P261" s="257">
        <v>4169907</v>
      </c>
    </row>
    <row r="262" spans="1:16" ht="10.199999999999999" x14ac:dyDescent="0.2">
      <c r="A262" s="65" t="s">
        <v>100</v>
      </c>
      <c r="B262" s="255" t="s">
        <v>132</v>
      </c>
      <c r="C262" s="256" t="s">
        <v>132</v>
      </c>
      <c r="D262" s="256" t="s">
        <v>132</v>
      </c>
      <c r="E262" s="457" t="s">
        <v>132</v>
      </c>
      <c r="F262" s="457" t="s">
        <v>132</v>
      </c>
      <c r="G262" s="255" t="s">
        <v>132</v>
      </c>
      <c r="H262" s="256" t="s">
        <v>132</v>
      </c>
      <c r="I262" s="256" t="s">
        <v>132</v>
      </c>
      <c r="J262" s="457" t="s">
        <v>132</v>
      </c>
      <c r="K262" s="257" t="s">
        <v>132</v>
      </c>
      <c r="L262" s="457" t="s">
        <v>132</v>
      </c>
      <c r="M262" s="256" t="s">
        <v>132</v>
      </c>
      <c r="N262" s="256" t="s">
        <v>132</v>
      </c>
      <c r="O262" s="457" t="s">
        <v>132</v>
      </c>
      <c r="P262" s="257" t="s">
        <v>132</v>
      </c>
    </row>
    <row r="263" spans="1:16" ht="10.199999999999999" x14ac:dyDescent="0.2">
      <c r="A263" s="65" t="s">
        <v>101</v>
      </c>
      <c r="B263" s="255">
        <v>29</v>
      </c>
      <c r="C263" s="256">
        <v>16.100000000000001</v>
      </c>
      <c r="D263" s="256">
        <v>3</v>
      </c>
      <c r="E263" s="457">
        <v>34713</v>
      </c>
      <c r="F263" s="457">
        <v>1231235</v>
      </c>
      <c r="G263" s="255">
        <v>17</v>
      </c>
      <c r="H263" s="256">
        <v>18.5</v>
      </c>
      <c r="I263" s="256">
        <v>3</v>
      </c>
      <c r="J263" s="457">
        <v>32070</v>
      </c>
      <c r="K263" s="257">
        <v>612101</v>
      </c>
      <c r="L263" s="457">
        <v>12</v>
      </c>
      <c r="M263" s="256">
        <v>13.7</v>
      </c>
      <c r="N263" s="256">
        <v>4</v>
      </c>
      <c r="O263" s="457">
        <v>39955</v>
      </c>
      <c r="P263" s="257">
        <v>619135</v>
      </c>
    </row>
    <row r="264" spans="1:16" ht="10.199999999999999" x14ac:dyDescent="0.2">
      <c r="A264" s="65" t="s">
        <v>102</v>
      </c>
      <c r="B264" s="255">
        <v>30</v>
      </c>
      <c r="C264" s="256">
        <v>16.7</v>
      </c>
      <c r="D264" s="256">
        <v>1</v>
      </c>
      <c r="E264" s="457">
        <v>24525</v>
      </c>
      <c r="F264" s="457">
        <v>1139597</v>
      </c>
      <c r="G264" s="255" t="s">
        <v>171</v>
      </c>
      <c r="H264" s="256" t="s">
        <v>171</v>
      </c>
      <c r="I264" s="256" t="s">
        <v>171</v>
      </c>
      <c r="J264" s="457" t="s">
        <v>171</v>
      </c>
      <c r="K264" s="257" t="s">
        <v>171</v>
      </c>
      <c r="L264" s="457" t="s">
        <v>132</v>
      </c>
      <c r="M264" s="256" t="s">
        <v>132</v>
      </c>
      <c r="N264" s="256" t="s">
        <v>132</v>
      </c>
      <c r="O264" s="457" t="s">
        <v>132</v>
      </c>
      <c r="P264" s="257" t="s">
        <v>132</v>
      </c>
    </row>
    <row r="265" spans="1:16" ht="10.199999999999999" x14ac:dyDescent="0.2">
      <c r="A265" s="65" t="s">
        <v>103</v>
      </c>
      <c r="B265" s="255">
        <v>20</v>
      </c>
      <c r="C265" s="256">
        <v>11.1</v>
      </c>
      <c r="D265" s="256">
        <v>3.5</v>
      </c>
      <c r="E265" s="457">
        <v>27729</v>
      </c>
      <c r="F265" s="457">
        <v>1707992</v>
      </c>
      <c r="G265" s="255" t="s">
        <v>132</v>
      </c>
      <c r="H265" s="256" t="s">
        <v>132</v>
      </c>
      <c r="I265" s="256" t="s">
        <v>132</v>
      </c>
      <c r="J265" s="457" t="s">
        <v>132</v>
      </c>
      <c r="K265" s="257" t="s">
        <v>132</v>
      </c>
      <c r="L265" s="457" t="s">
        <v>171</v>
      </c>
      <c r="M265" s="256" t="s">
        <v>171</v>
      </c>
      <c r="N265" s="256" t="s">
        <v>171</v>
      </c>
      <c r="O265" s="457" t="s">
        <v>171</v>
      </c>
      <c r="P265" s="257" t="s">
        <v>171</v>
      </c>
    </row>
    <row r="266" spans="1:16" ht="10.199999999999999" x14ac:dyDescent="0.2">
      <c r="A266" s="65" t="s">
        <v>104</v>
      </c>
      <c r="B266" s="255">
        <v>22</v>
      </c>
      <c r="C266" s="256">
        <v>12.3</v>
      </c>
      <c r="D266" s="256">
        <v>2</v>
      </c>
      <c r="E266" s="457">
        <v>21848</v>
      </c>
      <c r="F266" s="457">
        <v>844795</v>
      </c>
      <c r="G266" s="255" t="s">
        <v>132</v>
      </c>
      <c r="H266" s="256" t="s">
        <v>132</v>
      </c>
      <c r="I266" s="256" t="s">
        <v>132</v>
      </c>
      <c r="J266" s="457" t="s">
        <v>132</v>
      </c>
      <c r="K266" s="257" t="s">
        <v>132</v>
      </c>
      <c r="L266" s="457" t="s">
        <v>171</v>
      </c>
      <c r="M266" s="256" t="s">
        <v>171</v>
      </c>
      <c r="N266" s="256" t="s">
        <v>171</v>
      </c>
      <c r="O266" s="457" t="s">
        <v>171</v>
      </c>
      <c r="P266" s="257" t="s">
        <v>171</v>
      </c>
    </row>
    <row r="267" spans="1:16" ht="10.199999999999999" x14ac:dyDescent="0.2">
      <c r="A267" s="65" t="s">
        <v>105</v>
      </c>
      <c r="B267" s="255" t="s">
        <v>143</v>
      </c>
      <c r="C267" s="256" t="s">
        <v>143</v>
      </c>
      <c r="D267" s="256" t="s">
        <v>143</v>
      </c>
      <c r="E267" s="457" t="s">
        <v>143</v>
      </c>
      <c r="F267" s="457" t="s">
        <v>143</v>
      </c>
      <c r="G267" s="255" t="s">
        <v>143</v>
      </c>
      <c r="H267" s="256" t="s">
        <v>143</v>
      </c>
      <c r="I267" s="256" t="s">
        <v>143</v>
      </c>
      <c r="J267" s="457" t="s">
        <v>143</v>
      </c>
      <c r="K267" s="257" t="s">
        <v>143</v>
      </c>
      <c r="L267" s="457" t="s">
        <v>143</v>
      </c>
      <c r="M267" s="256" t="s">
        <v>143</v>
      </c>
      <c r="N267" s="256" t="s">
        <v>143</v>
      </c>
      <c r="O267" s="457" t="s">
        <v>143</v>
      </c>
      <c r="P267" s="257" t="s">
        <v>143</v>
      </c>
    </row>
    <row r="268" spans="1:16" ht="10.199999999999999" x14ac:dyDescent="0.2">
      <c r="A268" s="65" t="s">
        <v>106</v>
      </c>
      <c r="B268" s="255" t="s">
        <v>143</v>
      </c>
      <c r="C268" s="256" t="s">
        <v>143</v>
      </c>
      <c r="D268" s="256" t="s">
        <v>143</v>
      </c>
      <c r="E268" s="457" t="s">
        <v>143</v>
      </c>
      <c r="F268" s="457" t="s">
        <v>143</v>
      </c>
      <c r="G268" s="255" t="s">
        <v>143</v>
      </c>
      <c r="H268" s="256" t="s">
        <v>143</v>
      </c>
      <c r="I268" s="256" t="s">
        <v>143</v>
      </c>
      <c r="J268" s="457" t="s">
        <v>143</v>
      </c>
      <c r="K268" s="257" t="s">
        <v>143</v>
      </c>
      <c r="L268" s="457" t="s">
        <v>143</v>
      </c>
      <c r="M268" s="256" t="s">
        <v>143</v>
      </c>
      <c r="N268" s="256" t="s">
        <v>143</v>
      </c>
      <c r="O268" s="457" t="s">
        <v>143</v>
      </c>
      <c r="P268" s="257" t="s">
        <v>143</v>
      </c>
    </row>
    <row r="269" spans="1:16" ht="10.199999999999999" x14ac:dyDescent="0.2">
      <c r="A269" s="77" t="s">
        <v>107</v>
      </c>
      <c r="B269" s="258" t="s">
        <v>132</v>
      </c>
      <c r="C269" s="259" t="s">
        <v>132</v>
      </c>
      <c r="D269" s="259" t="s">
        <v>132</v>
      </c>
      <c r="E269" s="260" t="s">
        <v>132</v>
      </c>
      <c r="F269" s="260" t="s">
        <v>132</v>
      </c>
      <c r="G269" s="258" t="s">
        <v>132</v>
      </c>
      <c r="H269" s="259" t="s">
        <v>132</v>
      </c>
      <c r="I269" s="259" t="s">
        <v>132</v>
      </c>
      <c r="J269" s="260" t="s">
        <v>132</v>
      </c>
      <c r="K269" s="261" t="s">
        <v>132</v>
      </c>
      <c r="L269" s="260" t="s">
        <v>143</v>
      </c>
      <c r="M269" s="259" t="s">
        <v>143</v>
      </c>
      <c r="N269" s="259" t="s">
        <v>143</v>
      </c>
      <c r="O269" s="260" t="s">
        <v>143</v>
      </c>
      <c r="P269" s="261" t="s">
        <v>143</v>
      </c>
    </row>
    <row r="297" spans="1:16" ht="10.199999999999999" x14ac:dyDescent="0.2">
      <c r="A297" s="67" t="s">
        <v>144</v>
      </c>
      <c r="B297" s="474" t="s">
        <v>170</v>
      </c>
      <c r="C297" s="475"/>
      <c r="D297" s="475"/>
      <c r="E297" s="475"/>
      <c r="F297" s="476"/>
      <c r="G297" s="474" t="s">
        <v>22</v>
      </c>
      <c r="H297" s="475"/>
      <c r="I297" s="475"/>
      <c r="J297" s="475"/>
      <c r="K297" s="476"/>
      <c r="L297" s="474" t="s">
        <v>23</v>
      </c>
      <c r="M297" s="475"/>
      <c r="N297" s="475"/>
      <c r="O297" s="475"/>
      <c r="P297" s="476"/>
    </row>
    <row r="298" spans="1:16" ht="10.199999999999999" x14ac:dyDescent="0.2">
      <c r="A298" s="68"/>
      <c r="B298" s="109"/>
      <c r="C298" s="108"/>
      <c r="D298" s="70" t="s">
        <v>30</v>
      </c>
      <c r="E298" s="71" t="s">
        <v>30</v>
      </c>
      <c r="F298" s="331" t="s">
        <v>31</v>
      </c>
      <c r="G298" s="109"/>
      <c r="H298" s="108"/>
      <c r="I298" s="70" t="s">
        <v>30</v>
      </c>
      <c r="J298" s="71" t="s">
        <v>30</v>
      </c>
      <c r="K298" s="331" t="s">
        <v>31</v>
      </c>
      <c r="L298" s="109"/>
      <c r="M298" s="108"/>
      <c r="N298" s="70" t="s">
        <v>30</v>
      </c>
      <c r="O298" s="71" t="s">
        <v>30</v>
      </c>
      <c r="P298" s="331" t="s">
        <v>31</v>
      </c>
    </row>
    <row r="299" spans="1:16" ht="11.4" x14ac:dyDescent="0.2">
      <c r="A299" s="68"/>
      <c r="B299" s="482" t="s">
        <v>32</v>
      </c>
      <c r="C299" s="483"/>
      <c r="D299" s="70" t="s">
        <v>33</v>
      </c>
      <c r="E299" s="71" t="s">
        <v>34</v>
      </c>
      <c r="F299" s="331" t="s">
        <v>34</v>
      </c>
      <c r="G299" s="482" t="s">
        <v>32</v>
      </c>
      <c r="H299" s="483"/>
      <c r="I299" s="70" t="s">
        <v>33</v>
      </c>
      <c r="J299" s="71" t="s">
        <v>34</v>
      </c>
      <c r="K299" s="331" t="s">
        <v>34</v>
      </c>
      <c r="L299" s="482" t="s">
        <v>32</v>
      </c>
      <c r="M299" s="483"/>
      <c r="N299" s="70" t="s">
        <v>33</v>
      </c>
      <c r="O299" s="71" t="s">
        <v>34</v>
      </c>
      <c r="P299" s="331" t="s">
        <v>34</v>
      </c>
    </row>
    <row r="300" spans="1:16" ht="11.4" x14ac:dyDescent="0.2">
      <c r="A300" s="72" t="s">
        <v>145</v>
      </c>
      <c r="B300" s="90" t="s">
        <v>36</v>
      </c>
      <c r="C300" s="91" t="s">
        <v>37</v>
      </c>
      <c r="D300" s="92" t="s">
        <v>38</v>
      </c>
      <c r="E300" s="93" t="s">
        <v>39</v>
      </c>
      <c r="F300" s="93" t="s">
        <v>39</v>
      </c>
      <c r="G300" s="455" t="s">
        <v>36</v>
      </c>
      <c r="H300" s="91" t="s">
        <v>37</v>
      </c>
      <c r="I300" s="92" t="s">
        <v>38</v>
      </c>
      <c r="J300" s="93" t="s">
        <v>39</v>
      </c>
      <c r="K300" s="93" t="s">
        <v>39</v>
      </c>
      <c r="L300" s="90" t="s">
        <v>36</v>
      </c>
      <c r="M300" s="91" t="s">
        <v>37</v>
      </c>
      <c r="N300" s="94" t="s">
        <v>38</v>
      </c>
      <c r="O300" s="93" t="s">
        <v>39</v>
      </c>
      <c r="P300" s="93" t="s">
        <v>39</v>
      </c>
    </row>
    <row r="301" spans="1:16" ht="10.199999999999999" x14ac:dyDescent="0.2">
      <c r="A301" s="75" t="s">
        <v>108</v>
      </c>
      <c r="B301" s="251">
        <v>114</v>
      </c>
      <c r="C301" s="252">
        <v>63.5</v>
      </c>
      <c r="D301" s="252">
        <v>2</v>
      </c>
      <c r="E301" s="253">
        <v>18210</v>
      </c>
      <c r="F301" s="253">
        <v>2654799</v>
      </c>
      <c r="G301" s="251">
        <v>59</v>
      </c>
      <c r="H301" s="252">
        <v>64.3</v>
      </c>
      <c r="I301" s="252">
        <v>2</v>
      </c>
      <c r="J301" s="253">
        <v>17412</v>
      </c>
      <c r="K301" s="254">
        <v>1273043</v>
      </c>
      <c r="L301" s="253">
        <v>55</v>
      </c>
      <c r="M301" s="252">
        <v>62.6</v>
      </c>
      <c r="N301" s="252">
        <v>2</v>
      </c>
      <c r="O301" s="253">
        <v>18874</v>
      </c>
      <c r="P301" s="254">
        <v>1381756</v>
      </c>
    </row>
    <row r="302" spans="1:16" ht="10.199999999999999" x14ac:dyDescent="0.2">
      <c r="A302" s="65" t="s">
        <v>109</v>
      </c>
      <c r="B302" s="255">
        <v>105</v>
      </c>
      <c r="C302" s="256">
        <v>58.5</v>
      </c>
      <c r="D302" s="256">
        <v>2</v>
      </c>
      <c r="E302" s="457">
        <v>18209</v>
      </c>
      <c r="F302" s="457">
        <v>2449146</v>
      </c>
      <c r="G302" s="255">
        <v>53</v>
      </c>
      <c r="H302" s="256">
        <v>57.8</v>
      </c>
      <c r="I302" s="256">
        <v>2</v>
      </c>
      <c r="J302" s="457">
        <v>17975</v>
      </c>
      <c r="K302" s="257">
        <v>1176676</v>
      </c>
      <c r="L302" s="457">
        <v>52</v>
      </c>
      <c r="M302" s="256">
        <v>59.2</v>
      </c>
      <c r="N302" s="256">
        <v>2</v>
      </c>
      <c r="O302" s="457">
        <v>18450</v>
      </c>
      <c r="P302" s="257">
        <v>1272470</v>
      </c>
    </row>
    <row r="303" spans="1:16" ht="10.199999999999999" x14ac:dyDescent="0.2">
      <c r="A303" s="62" t="s">
        <v>110</v>
      </c>
      <c r="B303" s="255">
        <v>68</v>
      </c>
      <c r="C303" s="256">
        <v>37.9</v>
      </c>
      <c r="D303" s="256">
        <v>3</v>
      </c>
      <c r="E303" s="457">
        <v>40453</v>
      </c>
      <c r="F303" s="457">
        <v>3144058</v>
      </c>
      <c r="G303" s="255">
        <v>36</v>
      </c>
      <c r="H303" s="256">
        <v>39.299999999999997</v>
      </c>
      <c r="I303" s="256">
        <v>3</v>
      </c>
      <c r="J303" s="457">
        <v>38625</v>
      </c>
      <c r="K303" s="257">
        <v>1547910</v>
      </c>
      <c r="L303" s="457">
        <v>32</v>
      </c>
      <c r="M303" s="256">
        <v>36.4</v>
      </c>
      <c r="N303" s="256">
        <v>3.5</v>
      </c>
      <c r="O303" s="457">
        <v>42576</v>
      </c>
      <c r="P303" s="257">
        <v>1596148</v>
      </c>
    </row>
    <row r="304" spans="1:16" ht="10.199999999999999" x14ac:dyDescent="0.2">
      <c r="A304" s="64" t="s">
        <v>111</v>
      </c>
      <c r="B304" s="255">
        <v>12</v>
      </c>
      <c r="C304" s="256">
        <v>6.7</v>
      </c>
      <c r="D304" s="256">
        <v>2.5</v>
      </c>
      <c r="E304" s="457">
        <v>41881</v>
      </c>
      <c r="F304" s="457">
        <v>568119</v>
      </c>
      <c r="G304" s="255" t="s">
        <v>132</v>
      </c>
      <c r="H304" s="256" t="s">
        <v>132</v>
      </c>
      <c r="I304" s="256" t="s">
        <v>132</v>
      </c>
      <c r="J304" s="457" t="s">
        <v>132</v>
      </c>
      <c r="K304" s="257" t="s">
        <v>132</v>
      </c>
      <c r="L304" s="457" t="s">
        <v>132</v>
      </c>
      <c r="M304" s="256" t="s">
        <v>132</v>
      </c>
      <c r="N304" s="256" t="s">
        <v>132</v>
      </c>
      <c r="O304" s="457" t="s">
        <v>132</v>
      </c>
      <c r="P304" s="257" t="s">
        <v>132</v>
      </c>
    </row>
    <row r="305" spans="1:16" ht="10.199999999999999" x14ac:dyDescent="0.2">
      <c r="A305" s="64" t="s">
        <v>112</v>
      </c>
      <c r="B305" s="255" t="s">
        <v>143</v>
      </c>
      <c r="C305" s="256" t="s">
        <v>143</v>
      </c>
      <c r="D305" s="256" t="s">
        <v>143</v>
      </c>
      <c r="E305" s="457" t="s">
        <v>143</v>
      </c>
      <c r="F305" s="457" t="s">
        <v>143</v>
      </c>
      <c r="G305" s="255" t="s">
        <v>143</v>
      </c>
      <c r="H305" s="256" t="s">
        <v>143</v>
      </c>
      <c r="I305" s="256" t="s">
        <v>143</v>
      </c>
      <c r="J305" s="457" t="s">
        <v>143</v>
      </c>
      <c r="K305" s="257" t="s">
        <v>143</v>
      </c>
      <c r="L305" s="457" t="s">
        <v>143</v>
      </c>
      <c r="M305" s="256" t="s">
        <v>143</v>
      </c>
      <c r="N305" s="256" t="s">
        <v>143</v>
      </c>
      <c r="O305" s="457" t="s">
        <v>143</v>
      </c>
      <c r="P305" s="257" t="s">
        <v>143</v>
      </c>
    </row>
    <row r="306" spans="1:16" ht="10.199999999999999" x14ac:dyDescent="0.2">
      <c r="A306" s="64" t="s">
        <v>113</v>
      </c>
      <c r="B306" s="255" t="s">
        <v>143</v>
      </c>
      <c r="C306" s="256" t="s">
        <v>143</v>
      </c>
      <c r="D306" s="256" t="s">
        <v>143</v>
      </c>
      <c r="E306" s="457" t="s">
        <v>143</v>
      </c>
      <c r="F306" s="457" t="s">
        <v>143</v>
      </c>
      <c r="G306" s="255" t="s">
        <v>143</v>
      </c>
      <c r="H306" s="256" t="s">
        <v>143</v>
      </c>
      <c r="I306" s="256" t="s">
        <v>143</v>
      </c>
      <c r="J306" s="457" t="s">
        <v>143</v>
      </c>
      <c r="K306" s="257" t="s">
        <v>143</v>
      </c>
      <c r="L306" s="457" t="s">
        <v>143</v>
      </c>
      <c r="M306" s="256" t="s">
        <v>143</v>
      </c>
      <c r="N306" s="256" t="s">
        <v>143</v>
      </c>
      <c r="O306" s="457" t="s">
        <v>143</v>
      </c>
      <c r="P306" s="257" t="s">
        <v>143</v>
      </c>
    </row>
    <row r="307" spans="1:16" ht="10.199999999999999" x14ac:dyDescent="0.2">
      <c r="A307" s="64" t="s">
        <v>114</v>
      </c>
      <c r="B307" s="255" t="s">
        <v>132</v>
      </c>
      <c r="C307" s="256" t="s">
        <v>132</v>
      </c>
      <c r="D307" s="256" t="s">
        <v>132</v>
      </c>
      <c r="E307" s="457" t="s">
        <v>132</v>
      </c>
      <c r="F307" s="457" t="s">
        <v>132</v>
      </c>
      <c r="G307" s="255" t="s">
        <v>132</v>
      </c>
      <c r="H307" s="256" t="s">
        <v>132</v>
      </c>
      <c r="I307" s="256" t="s">
        <v>132</v>
      </c>
      <c r="J307" s="457" t="s">
        <v>132</v>
      </c>
      <c r="K307" s="257" t="s">
        <v>132</v>
      </c>
      <c r="L307" s="457" t="s">
        <v>132</v>
      </c>
      <c r="M307" s="256" t="s">
        <v>132</v>
      </c>
      <c r="N307" s="256" t="s">
        <v>132</v>
      </c>
      <c r="O307" s="457" t="s">
        <v>132</v>
      </c>
      <c r="P307" s="257" t="s">
        <v>132</v>
      </c>
    </row>
    <row r="308" spans="1:16" ht="10.199999999999999" x14ac:dyDescent="0.2">
      <c r="A308" s="64" t="s">
        <v>115</v>
      </c>
      <c r="B308" s="255" t="s">
        <v>143</v>
      </c>
      <c r="C308" s="256" t="s">
        <v>143</v>
      </c>
      <c r="D308" s="256" t="s">
        <v>143</v>
      </c>
      <c r="E308" s="457" t="s">
        <v>143</v>
      </c>
      <c r="F308" s="457" t="s">
        <v>143</v>
      </c>
      <c r="G308" s="255" t="s">
        <v>143</v>
      </c>
      <c r="H308" s="256" t="s">
        <v>143</v>
      </c>
      <c r="I308" s="256" t="s">
        <v>143</v>
      </c>
      <c r="J308" s="457" t="s">
        <v>143</v>
      </c>
      <c r="K308" s="257" t="s">
        <v>143</v>
      </c>
      <c r="L308" s="457" t="s">
        <v>143</v>
      </c>
      <c r="M308" s="256" t="s">
        <v>143</v>
      </c>
      <c r="N308" s="256" t="s">
        <v>143</v>
      </c>
      <c r="O308" s="457" t="s">
        <v>143</v>
      </c>
      <c r="P308" s="257" t="s">
        <v>143</v>
      </c>
    </row>
    <row r="309" spans="1:16" ht="10.199999999999999" x14ac:dyDescent="0.2">
      <c r="A309" s="62" t="s">
        <v>116</v>
      </c>
      <c r="B309" s="255">
        <v>141</v>
      </c>
      <c r="C309" s="256">
        <v>78.5</v>
      </c>
      <c r="D309" s="256">
        <v>2</v>
      </c>
      <c r="E309" s="457">
        <v>18759</v>
      </c>
      <c r="F309" s="457">
        <v>4233864</v>
      </c>
      <c r="G309" s="255">
        <v>60</v>
      </c>
      <c r="H309" s="256">
        <v>65.400000000000006</v>
      </c>
      <c r="I309" s="256">
        <v>2</v>
      </c>
      <c r="J309" s="457">
        <v>18852</v>
      </c>
      <c r="K309" s="257">
        <v>2292516</v>
      </c>
      <c r="L309" s="457">
        <v>81</v>
      </c>
      <c r="M309" s="256">
        <v>92.2</v>
      </c>
      <c r="N309" s="256">
        <v>2</v>
      </c>
      <c r="O309" s="457">
        <v>18576</v>
      </c>
      <c r="P309" s="257">
        <v>1941347</v>
      </c>
    </row>
    <row r="310" spans="1:16" ht="10.199999999999999" x14ac:dyDescent="0.2">
      <c r="A310" s="65" t="s">
        <v>117</v>
      </c>
      <c r="B310" s="255" t="s">
        <v>132</v>
      </c>
      <c r="C310" s="256" t="s">
        <v>132</v>
      </c>
      <c r="D310" s="256" t="s">
        <v>132</v>
      </c>
      <c r="E310" s="457" t="s">
        <v>132</v>
      </c>
      <c r="F310" s="457" t="s">
        <v>132</v>
      </c>
      <c r="G310" s="255" t="s">
        <v>132</v>
      </c>
      <c r="H310" s="256" t="s">
        <v>132</v>
      </c>
      <c r="I310" s="256" t="s">
        <v>132</v>
      </c>
      <c r="J310" s="457" t="s">
        <v>132</v>
      </c>
      <c r="K310" s="257" t="s">
        <v>132</v>
      </c>
      <c r="L310" s="457" t="s">
        <v>132</v>
      </c>
      <c r="M310" s="256" t="s">
        <v>132</v>
      </c>
      <c r="N310" s="256" t="s">
        <v>132</v>
      </c>
      <c r="O310" s="457" t="s">
        <v>132</v>
      </c>
      <c r="P310" s="257" t="s">
        <v>132</v>
      </c>
    </row>
    <row r="311" spans="1:16" ht="10.199999999999999" x14ac:dyDescent="0.2">
      <c r="A311" s="65" t="s">
        <v>118</v>
      </c>
      <c r="B311" s="255" t="s">
        <v>143</v>
      </c>
      <c r="C311" s="256" t="s">
        <v>143</v>
      </c>
      <c r="D311" s="256" t="s">
        <v>143</v>
      </c>
      <c r="E311" s="457" t="s">
        <v>143</v>
      </c>
      <c r="F311" s="457" t="s">
        <v>143</v>
      </c>
      <c r="G311" s="255" t="s">
        <v>143</v>
      </c>
      <c r="H311" s="256" t="s">
        <v>143</v>
      </c>
      <c r="I311" s="256" t="s">
        <v>143</v>
      </c>
      <c r="J311" s="457" t="s">
        <v>143</v>
      </c>
      <c r="K311" s="257" t="s">
        <v>143</v>
      </c>
      <c r="L311" s="457" t="s">
        <v>143</v>
      </c>
      <c r="M311" s="256" t="s">
        <v>143</v>
      </c>
      <c r="N311" s="256" t="s">
        <v>143</v>
      </c>
      <c r="O311" s="457" t="s">
        <v>143</v>
      </c>
      <c r="P311" s="257" t="s">
        <v>143</v>
      </c>
    </row>
    <row r="312" spans="1:16" ht="10.199999999999999" x14ac:dyDescent="0.2">
      <c r="A312" s="65" t="s">
        <v>119</v>
      </c>
      <c r="B312" s="255" t="s">
        <v>143</v>
      </c>
      <c r="C312" s="256" t="s">
        <v>143</v>
      </c>
      <c r="D312" s="256" t="s">
        <v>143</v>
      </c>
      <c r="E312" s="457" t="s">
        <v>143</v>
      </c>
      <c r="F312" s="457" t="s">
        <v>143</v>
      </c>
      <c r="G312" s="255" t="s">
        <v>143</v>
      </c>
      <c r="H312" s="256" t="s">
        <v>143</v>
      </c>
      <c r="I312" s="256" t="s">
        <v>143</v>
      </c>
      <c r="J312" s="457" t="s">
        <v>143</v>
      </c>
      <c r="K312" s="257" t="s">
        <v>143</v>
      </c>
      <c r="L312" s="457" t="s">
        <v>165</v>
      </c>
      <c r="M312" s="256" t="s">
        <v>165</v>
      </c>
      <c r="N312" s="256" t="s">
        <v>165</v>
      </c>
      <c r="O312" s="457" t="s">
        <v>165</v>
      </c>
      <c r="P312" s="257" t="s">
        <v>165</v>
      </c>
    </row>
    <row r="313" spans="1:16" ht="10.199999999999999" x14ac:dyDescent="0.2">
      <c r="A313" s="76" t="s">
        <v>120</v>
      </c>
      <c r="B313" s="255" t="s">
        <v>143</v>
      </c>
      <c r="C313" s="256" t="s">
        <v>143</v>
      </c>
      <c r="D313" s="256" t="s">
        <v>143</v>
      </c>
      <c r="E313" s="457" t="s">
        <v>143</v>
      </c>
      <c r="F313" s="457" t="s">
        <v>143</v>
      </c>
      <c r="G313" s="255" t="s">
        <v>165</v>
      </c>
      <c r="H313" s="256" t="s">
        <v>165</v>
      </c>
      <c r="I313" s="256" t="s">
        <v>165</v>
      </c>
      <c r="J313" s="457" t="s">
        <v>165</v>
      </c>
      <c r="K313" s="257" t="s">
        <v>165</v>
      </c>
      <c r="L313" s="457" t="s">
        <v>143</v>
      </c>
      <c r="M313" s="256" t="s">
        <v>143</v>
      </c>
      <c r="N313" s="256" t="s">
        <v>143</v>
      </c>
      <c r="O313" s="457" t="s">
        <v>143</v>
      </c>
      <c r="P313" s="257" t="s">
        <v>143</v>
      </c>
    </row>
    <row r="314" spans="1:16" ht="10.199999999999999" x14ac:dyDescent="0.2">
      <c r="A314" s="76" t="s">
        <v>121</v>
      </c>
      <c r="B314" s="255">
        <v>1805</v>
      </c>
      <c r="C314" s="256">
        <v>1005.1</v>
      </c>
      <c r="D314" s="256">
        <v>3</v>
      </c>
      <c r="E314" s="457">
        <v>20659</v>
      </c>
      <c r="F314" s="457">
        <v>237901705</v>
      </c>
      <c r="G314" s="255">
        <v>1033</v>
      </c>
      <c r="H314" s="256">
        <v>1126.4000000000001</v>
      </c>
      <c r="I314" s="256">
        <v>3</v>
      </c>
      <c r="J314" s="457">
        <v>21279</v>
      </c>
      <c r="K314" s="257">
        <v>143358185</v>
      </c>
      <c r="L314" s="457">
        <v>771</v>
      </c>
      <c r="M314" s="256">
        <v>877.3</v>
      </c>
      <c r="N314" s="256">
        <v>3</v>
      </c>
      <c r="O314" s="457">
        <v>20022</v>
      </c>
      <c r="P314" s="257">
        <v>93532659</v>
      </c>
    </row>
    <row r="315" spans="1:16" ht="10.199999999999999" x14ac:dyDescent="0.2">
      <c r="A315" s="76" t="s">
        <v>122</v>
      </c>
      <c r="B315" s="255">
        <v>383</v>
      </c>
      <c r="C315" s="256">
        <v>213.3</v>
      </c>
      <c r="D315" s="256">
        <v>3</v>
      </c>
      <c r="E315" s="457">
        <v>48949</v>
      </c>
      <c r="F315" s="457">
        <v>48338959</v>
      </c>
      <c r="G315" s="255">
        <v>208</v>
      </c>
      <c r="H315" s="256">
        <v>226.8</v>
      </c>
      <c r="I315" s="256">
        <v>3</v>
      </c>
      <c r="J315" s="457">
        <v>47502</v>
      </c>
      <c r="K315" s="257">
        <v>22318541</v>
      </c>
      <c r="L315" s="457">
        <v>175</v>
      </c>
      <c r="M315" s="256">
        <v>199.1</v>
      </c>
      <c r="N315" s="256">
        <v>3</v>
      </c>
      <c r="O315" s="457">
        <v>50000</v>
      </c>
      <c r="P315" s="257">
        <v>26020418</v>
      </c>
    </row>
    <row r="316" spans="1:16" ht="10.199999999999999" x14ac:dyDescent="0.2">
      <c r="A316" s="76" t="s">
        <v>123</v>
      </c>
      <c r="B316" s="255">
        <v>355</v>
      </c>
      <c r="C316" s="256">
        <v>197.7</v>
      </c>
      <c r="D316" s="256">
        <v>1</v>
      </c>
      <c r="E316" s="457">
        <v>15984</v>
      </c>
      <c r="F316" s="457">
        <v>8963292</v>
      </c>
      <c r="G316" s="255">
        <v>207</v>
      </c>
      <c r="H316" s="256">
        <v>225.7</v>
      </c>
      <c r="I316" s="256">
        <v>2</v>
      </c>
      <c r="J316" s="457">
        <v>16966</v>
      </c>
      <c r="K316" s="257">
        <v>5992715</v>
      </c>
      <c r="L316" s="457">
        <v>148</v>
      </c>
      <c r="M316" s="256">
        <v>168.4</v>
      </c>
      <c r="N316" s="256">
        <v>1</v>
      </c>
      <c r="O316" s="457">
        <v>14736</v>
      </c>
      <c r="P316" s="257">
        <v>2970578</v>
      </c>
    </row>
    <row r="317" spans="1:16" ht="11.4" x14ac:dyDescent="0.2">
      <c r="A317" s="62" t="s">
        <v>124</v>
      </c>
      <c r="B317" s="255">
        <v>375</v>
      </c>
      <c r="C317" s="256">
        <v>208.8</v>
      </c>
      <c r="D317" s="256">
        <v>1</v>
      </c>
      <c r="E317" s="457">
        <v>18727</v>
      </c>
      <c r="F317" s="457">
        <v>16803212</v>
      </c>
      <c r="G317" s="255">
        <v>219</v>
      </c>
      <c r="H317" s="256">
        <v>238.8</v>
      </c>
      <c r="I317" s="256">
        <v>1</v>
      </c>
      <c r="J317" s="457">
        <v>18364</v>
      </c>
      <c r="K317" s="257">
        <v>8498247</v>
      </c>
      <c r="L317" s="457">
        <v>156</v>
      </c>
      <c r="M317" s="256">
        <v>177.5</v>
      </c>
      <c r="N317" s="256">
        <v>1</v>
      </c>
      <c r="O317" s="457">
        <v>19483</v>
      </c>
      <c r="P317" s="257">
        <v>8304964</v>
      </c>
    </row>
    <row r="318" spans="1:16" ht="10.199999999999999" x14ac:dyDescent="0.2">
      <c r="A318" s="65" t="s">
        <v>125</v>
      </c>
      <c r="B318" s="255">
        <v>69</v>
      </c>
      <c r="C318" s="256">
        <v>38.4</v>
      </c>
      <c r="D318" s="256">
        <v>1</v>
      </c>
      <c r="E318" s="457">
        <v>15882</v>
      </c>
      <c r="F318" s="457">
        <v>1548911</v>
      </c>
      <c r="G318" s="255">
        <v>48</v>
      </c>
      <c r="H318" s="256">
        <v>52.3</v>
      </c>
      <c r="I318" s="256">
        <v>1</v>
      </c>
      <c r="J318" s="457">
        <v>14146</v>
      </c>
      <c r="K318" s="257">
        <v>949623</v>
      </c>
      <c r="L318" s="457">
        <v>21</v>
      </c>
      <c r="M318" s="256">
        <v>23.9</v>
      </c>
      <c r="N318" s="256">
        <v>1</v>
      </c>
      <c r="O318" s="457">
        <v>18798</v>
      </c>
      <c r="P318" s="257">
        <v>599287</v>
      </c>
    </row>
    <row r="319" spans="1:16" ht="10.199999999999999" x14ac:dyDescent="0.2">
      <c r="A319" s="65" t="s">
        <v>126</v>
      </c>
      <c r="B319" s="255" t="s">
        <v>143</v>
      </c>
      <c r="C319" s="256" t="s">
        <v>143</v>
      </c>
      <c r="D319" s="256" t="s">
        <v>143</v>
      </c>
      <c r="E319" s="457" t="s">
        <v>143</v>
      </c>
      <c r="F319" s="457" t="s">
        <v>143</v>
      </c>
      <c r="G319" s="255" t="s">
        <v>143</v>
      </c>
      <c r="H319" s="256" t="s">
        <v>143</v>
      </c>
      <c r="I319" s="256" t="s">
        <v>143</v>
      </c>
      <c r="J319" s="457" t="s">
        <v>143</v>
      </c>
      <c r="K319" s="257" t="s">
        <v>143</v>
      </c>
      <c r="L319" s="457" t="s">
        <v>143</v>
      </c>
      <c r="M319" s="256" t="s">
        <v>143</v>
      </c>
      <c r="N319" s="256" t="s">
        <v>143</v>
      </c>
      <c r="O319" s="457" t="s">
        <v>143</v>
      </c>
      <c r="P319" s="257" t="s">
        <v>143</v>
      </c>
    </row>
    <row r="320" spans="1:16" ht="10.199999999999999" x14ac:dyDescent="0.2">
      <c r="A320" s="65" t="s">
        <v>127</v>
      </c>
      <c r="B320" s="255">
        <v>13</v>
      </c>
      <c r="C320" s="256">
        <v>7.2</v>
      </c>
      <c r="D320" s="256">
        <v>1</v>
      </c>
      <c r="E320" s="457">
        <v>18446</v>
      </c>
      <c r="F320" s="457">
        <v>283433</v>
      </c>
      <c r="G320" s="255" t="s">
        <v>132</v>
      </c>
      <c r="H320" s="256" t="s">
        <v>132</v>
      </c>
      <c r="I320" s="256" t="s">
        <v>132</v>
      </c>
      <c r="J320" s="457" t="s">
        <v>132</v>
      </c>
      <c r="K320" s="257" t="s">
        <v>132</v>
      </c>
      <c r="L320" s="457" t="s">
        <v>132</v>
      </c>
      <c r="M320" s="256" t="s">
        <v>132</v>
      </c>
      <c r="N320" s="256" t="s">
        <v>132</v>
      </c>
      <c r="O320" s="457" t="s">
        <v>132</v>
      </c>
      <c r="P320" s="257" t="s">
        <v>132</v>
      </c>
    </row>
    <row r="321" spans="1:16" ht="10.199999999999999" x14ac:dyDescent="0.2">
      <c r="A321" s="65" t="s">
        <v>128</v>
      </c>
      <c r="B321" s="255">
        <v>37</v>
      </c>
      <c r="C321" s="256">
        <v>20.6</v>
      </c>
      <c r="D321" s="256">
        <v>1</v>
      </c>
      <c r="E321" s="457">
        <v>9605</v>
      </c>
      <c r="F321" s="457">
        <v>484102</v>
      </c>
      <c r="G321" s="255">
        <v>17</v>
      </c>
      <c r="H321" s="256">
        <v>18.5</v>
      </c>
      <c r="I321" s="256">
        <v>1</v>
      </c>
      <c r="J321" s="457">
        <v>9215</v>
      </c>
      <c r="K321" s="257">
        <v>207646</v>
      </c>
      <c r="L321" s="457">
        <v>20</v>
      </c>
      <c r="M321" s="256">
        <v>22.8</v>
      </c>
      <c r="N321" s="256">
        <v>1</v>
      </c>
      <c r="O321" s="457">
        <v>10931</v>
      </c>
      <c r="P321" s="257">
        <v>276456</v>
      </c>
    </row>
    <row r="322" spans="1:16" ht="10.199999999999999" x14ac:dyDescent="0.2">
      <c r="A322" s="65" t="s">
        <v>129</v>
      </c>
      <c r="B322" s="255">
        <v>17</v>
      </c>
      <c r="C322" s="256">
        <v>9.5</v>
      </c>
      <c r="D322" s="256">
        <v>1</v>
      </c>
      <c r="E322" s="457">
        <v>9331</v>
      </c>
      <c r="F322" s="457">
        <v>242320</v>
      </c>
      <c r="G322" s="255" t="s">
        <v>132</v>
      </c>
      <c r="H322" s="256" t="s">
        <v>132</v>
      </c>
      <c r="I322" s="256" t="s">
        <v>132</v>
      </c>
      <c r="J322" s="457" t="s">
        <v>132</v>
      </c>
      <c r="K322" s="257" t="s">
        <v>132</v>
      </c>
      <c r="L322" s="457" t="s">
        <v>132</v>
      </c>
      <c r="M322" s="256" t="s">
        <v>132</v>
      </c>
      <c r="N322" s="256" t="s">
        <v>132</v>
      </c>
      <c r="O322" s="457" t="s">
        <v>132</v>
      </c>
      <c r="P322" s="257" t="s">
        <v>132</v>
      </c>
    </row>
    <row r="323" spans="1:16" ht="10.199999999999999" x14ac:dyDescent="0.2">
      <c r="A323" s="65" t="s">
        <v>130</v>
      </c>
      <c r="B323" s="255">
        <v>19</v>
      </c>
      <c r="C323" s="256">
        <v>10.6</v>
      </c>
      <c r="D323" s="256">
        <v>2</v>
      </c>
      <c r="E323" s="457">
        <v>17510</v>
      </c>
      <c r="F323" s="457">
        <v>490390</v>
      </c>
      <c r="G323" s="255" t="s">
        <v>132</v>
      </c>
      <c r="H323" s="256" t="s">
        <v>132</v>
      </c>
      <c r="I323" s="256" t="s">
        <v>132</v>
      </c>
      <c r="J323" s="457" t="s">
        <v>132</v>
      </c>
      <c r="K323" s="257" t="s">
        <v>132</v>
      </c>
      <c r="L323" s="457" t="s">
        <v>171</v>
      </c>
      <c r="M323" s="256" t="s">
        <v>171</v>
      </c>
      <c r="N323" s="256" t="s">
        <v>171</v>
      </c>
      <c r="O323" s="457" t="s">
        <v>171</v>
      </c>
      <c r="P323" s="257" t="s">
        <v>171</v>
      </c>
    </row>
    <row r="324" spans="1:16" ht="10.199999999999999" x14ac:dyDescent="0.2">
      <c r="A324" s="65" t="s">
        <v>131</v>
      </c>
      <c r="B324" s="255">
        <v>7</v>
      </c>
      <c r="C324" s="256">
        <v>3.9</v>
      </c>
      <c r="D324" s="256">
        <v>3</v>
      </c>
      <c r="E324" s="457">
        <v>22768</v>
      </c>
      <c r="F324" s="457">
        <v>191530</v>
      </c>
      <c r="G324" s="255" t="s">
        <v>132</v>
      </c>
      <c r="H324" s="256" t="s">
        <v>132</v>
      </c>
      <c r="I324" s="256" t="s">
        <v>132</v>
      </c>
      <c r="J324" s="457" t="s">
        <v>132</v>
      </c>
      <c r="K324" s="257" t="s">
        <v>132</v>
      </c>
      <c r="L324" s="457" t="s">
        <v>132</v>
      </c>
      <c r="M324" s="256" t="s">
        <v>132</v>
      </c>
      <c r="N324" s="256" t="s">
        <v>132</v>
      </c>
      <c r="O324" s="457" t="s">
        <v>132</v>
      </c>
      <c r="P324" s="257" t="s">
        <v>132</v>
      </c>
    </row>
    <row r="325" spans="1:16" ht="10.199999999999999" x14ac:dyDescent="0.2">
      <c r="A325" s="76" t="s">
        <v>1176</v>
      </c>
      <c r="B325" s="255">
        <v>36</v>
      </c>
      <c r="C325" s="256">
        <v>20</v>
      </c>
      <c r="D325" s="256">
        <v>2</v>
      </c>
      <c r="E325" s="457">
        <v>16809</v>
      </c>
      <c r="F325" s="457">
        <v>1083530</v>
      </c>
      <c r="G325" s="255">
        <v>15</v>
      </c>
      <c r="H325" s="256">
        <v>16.399999999999999</v>
      </c>
      <c r="I325" s="256">
        <v>2</v>
      </c>
      <c r="J325" s="457">
        <v>17291</v>
      </c>
      <c r="K325" s="257">
        <v>632664</v>
      </c>
      <c r="L325" s="457">
        <v>21</v>
      </c>
      <c r="M325" s="256">
        <v>23.9</v>
      </c>
      <c r="N325" s="256">
        <v>2</v>
      </c>
      <c r="O325" s="457">
        <v>15074</v>
      </c>
      <c r="P325" s="257">
        <v>450866</v>
      </c>
    </row>
    <row r="326" spans="1:16" ht="10.199999999999999" x14ac:dyDescent="0.2">
      <c r="A326" s="81"/>
      <c r="B326" s="265"/>
      <c r="C326" s="266"/>
      <c r="D326" s="266"/>
      <c r="E326" s="461"/>
      <c r="F326" s="461"/>
      <c r="G326" s="265"/>
      <c r="H326" s="266"/>
      <c r="I326" s="266"/>
      <c r="J326" s="461"/>
      <c r="K326" s="267"/>
      <c r="L326" s="461"/>
      <c r="M326" s="266"/>
      <c r="N326" s="266"/>
      <c r="O326" s="461"/>
      <c r="P326" s="267"/>
    </row>
    <row r="327" spans="1:16" ht="10.199999999999999" x14ac:dyDescent="0.2">
      <c r="A327" s="62" t="s">
        <v>133</v>
      </c>
      <c r="B327" s="255">
        <v>32058</v>
      </c>
      <c r="C327" s="256">
        <v>17850.599999999999</v>
      </c>
      <c r="D327" s="256">
        <v>2</v>
      </c>
      <c r="E327" s="457">
        <v>6782</v>
      </c>
      <c r="F327" s="457">
        <v>581873337</v>
      </c>
      <c r="G327" s="255">
        <v>16424</v>
      </c>
      <c r="H327" s="256">
        <v>17908.8</v>
      </c>
      <c r="I327" s="256">
        <v>2</v>
      </c>
      <c r="J327" s="457">
        <v>7877</v>
      </c>
      <c r="K327" s="257">
        <v>341200053</v>
      </c>
      <c r="L327" s="457">
        <v>15629</v>
      </c>
      <c r="M327" s="256">
        <v>17784.099999999999</v>
      </c>
      <c r="N327" s="256">
        <v>2</v>
      </c>
      <c r="O327" s="457">
        <v>5865</v>
      </c>
      <c r="P327" s="257">
        <v>240530437</v>
      </c>
    </row>
    <row r="328" spans="1:16" ht="10.199999999999999" x14ac:dyDescent="0.2">
      <c r="A328" s="56" t="s">
        <v>134</v>
      </c>
      <c r="B328" s="258">
        <v>31905</v>
      </c>
      <c r="C328" s="259">
        <v>17765.400000000001</v>
      </c>
      <c r="D328" s="259">
        <v>2</v>
      </c>
      <c r="E328" s="260">
        <v>6772</v>
      </c>
      <c r="F328" s="260">
        <v>563467761</v>
      </c>
      <c r="G328" s="258">
        <v>16326</v>
      </c>
      <c r="H328" s="259">
        <v>17802</v>
      </c>
      <c r="I328" s="259">
        <v>2</v>
      </c>
      <c r="J328" s="260">
        <v>7849</v>
      </c>
      <c r="K328" s="261">
        <v>325142161</v>
      </c>
      <c r="L328" s="260">
        <v>15574</v>
      </c>
      <c r="M328" s="259">
        <v>17721.5</v>
      </c>
      <c r="N328" s="259">
        <v>2</v>
      </c>
      <c r="O328" s="260">
        <v>5853</v>
      </c>
      <c r="P328" s="261">
        <v>238182754</v>
      </c>
    </row>
    <row r="330" spans="1:16" ht="10.199999999999999" x14ac:dyDescent="0.2">
      <c r="A330" s="66" t="s">
        <v>168</v>
      </c>
    </row>
    <row r="331" spans="1:16" ht="11.4" x14ac:dyDescent="0.2">
      <c r="A331" s="83" t="s">
        <v>135</v>
      </c>
    </row>
    <row r="332" spans="1:16" ht="10.199999999999999" x14ac:dyDescent="0.2">
      <c r="A332" s="66" t="s">
        <v>1393</v>
      </c>
    </row>
    <row r="333" spans="1:16" ht="10.199999999999999" x14ac:dyDescent="0.2">
      <c r="A333" s="66" t="s">
        <v>169</v>
      </c>
    </row>
    <row r="334" spans="1:16" ht="11.4" x14ac:dyDescent="0.2">
      <c r="A334" s="83" t="s">
        <v>136</v>
      </c>
    </row>
    <row r="335" spans="1:16" ht="11.4" x14ac:dyDescent="0.2">
      <c r="A335" s="83" t="s">
        <v>1617</v>
      </c>
    </row>
    <row r="336" spans="1:16" ht="10.199999999999999" x14ac:dyDescent="0.2">
      <c r="A336" s="66" t="s">
        <v>1614</v>
      </c>
    </row>
    <row r="337" spans="1:1" ht="10.199999999999999" x14ac:dyDescent="0.2">
      <c r="A337" s="84" t="s">
        <v>1615</v>
      </c>
    </row>
    <row r="338" spans="1:1" ht="10.199999999999999" x14ac:dyDescent="0.2">
      <c r="A338" s="66" t="s">
        <v>139</v>
      </c>
    </row>
    <row r="339" spans="1:1" ht="11.4" x14ac:dyDescent="0.2">
      <c r="A339" s="83" t="s">
        <v>140</v>
      </c>
    </row>
    <row r="340" spans="1:1" ht="11.4" x14ac:dyDescent="0.2">
      <c r="A340" s="83" t="s">
        <v>1611</v>
      </c>
    </row>
    <row r="341" spans="1:1" ht="10.199999999999999" x14ac:dyDescent="0.2">
      <c r="A341" s="84" t="s">
        <v>1394</v>
      </c>
    </row>
    <row r="342" spans="1:1" ht="10.199999999999999" x14ac:dyDescent="0.2">
      <c r="A342" s="66"/>
    </row>
    <row r="360" spans="1:16" ht="10.199999999999999" x14ac:dyDescent="0.2">
      <c r="A360" s="47" t="s">
        <v>146</v>
      </c>
      <c r="B360" s="474" t="s">
        <v>170</v>
      </c>
      <c r="C360" s="475"/>
      <c r="D360" s="475"/>
      <c r="E360" s="475"/>
      <c r="F360" s="476"/>
      <c r="G360" s="474" t="s">
        <v>22</v>
      </c>
      <c r="H360" s="475"/>
      <c r="I360" s="475"/>
      <c r="J360" s="475"/>
      <c r="K360" s="476"/>
      <c r="L360" s="474" t="s">
        <v>23</v>
      </c>
      <c r="M360" s="475"/>
      <c r="N360" s="475"/>
      <c r="O360" s="475"/>
      <c r="P360" s="476"/>
    </row>
    <row r="361" spans="1:16" ht="10.199999999999999" x14ac:dyDescent="0.2">
      <c r="A361" s="97"/>
      <c r="B361" s="105"/>
      <c r="C361" s="106"/>
      <c r="D361" s="98" t="s">
        <v>30</v>
      </c>
      <c r="E361" s="73" t="s">
        <v>30</v>
      </c>
      <c r="F361" s="456" t="s">
        <v>31</v>
      </c>
      <c r="G361" s="132"/>
      <c r="H361" s="106"/>
      <c r="I361" s="74" t="s">
        <v>30</v>
      </c>
      <c r="J361" s="73" t="s">
        <v>30</v>
      </c>
      <c r="K361" s="456" t="s">
        <v>31</v>
      </c>
      <c r="L361" s="105"/>
      <c r="M361" s="106"/>
      <c r="N361" s="74" t="s">
        <v>30</v>
      </c>
      <c r="O361" s="73" t="s">
        <v>30</v>
      </c>
      <c r="P361" s="456" t="s">
        <v>31</v>
      </c>
    </row>
    <row r="362" spans="1:16" ht="11.4" x14ac:dyDescent="0.2">
      <c r="A362" s="68"/>
      <c r="B362" s="482" t="s">
        <v>32</v>
      </c>
      <c r="C362" s="483"/>
      <c r="D362" s="69" t="s">
        <v>33</v>
      </c>
      <c r="E362" s="71" t="s">
        <v>34</v>
      </c>
      <c r="F362" s="331" t="s">
        <v>34</v>
      </c>
      <c r="G362" s="482" t="s">
        <v>32</v>
      </c>
      <c r="H362" s="483"/>
      <c r="I362" s="70" t="s">
        <v>33</v>
      </c>
      <c r="J362" s="71" t="s">
        <v>34</v>
      </c>
      <c r="K362" s="331" t="s">
        <v>34</v>
      </c>
      <c r="L362" s="482" t="s">
        <v>32</v>
      </c>
      <c r="M362" s="483"/>
      <c r="N362" s="70" t="s">
        <v>33</v>
      </c>
      <c r="O362" s="71" t="s">
        <v>34</v>
      </c>
      <c r="P362" s="331" t="s">
        <v>34</v>
      </c>
    </row>
    <row r="363" spans="1:16" ht="11.4" x14ac:dyDescent="0.2">
      <c r="A363" s="72" t="s">
        <v>35</v>
      </c>
      <c r="B363" s="90" t="s">
        <v>36</v>
      </c>
      <c r="C363" s="91" t="s">
        <v>37</v>
      </c>
      <c r="D363" s="92" t="s">
        <v>38</v>
      </c>
      <c r="E363" s="93" t="s">
        <v>39</v>
      </c>
      <c r="F363" s="93" t="s">
        <v>39</v>
      </c>
      <c r="G363" s="455" t="s">
        <v>36</v>
      </c>
      <c r="H363" s="91" t="s">
        <v>37</v>
      </c>
      <c r="I363" s="92" t="s">
        <v>38</v>
      </c>
      <c r="J363" s="93" t="s">
        <v>39</v>
      </c>
      <c r="K363" s="93" t="s">
        <v>39</v>
      </c>
      <c r="L363" s="90" t="s">
        <v>36</v>
      </c>
      <c r="M363" s="91" t="s">
        <v>37</v>
      </c>
      <c r="N363" s="94" t="s">
        <v>38</v>
      </c>
      <c r="O363" s="93" t="s">
        <v>39</v>
      </c>
      <c r="P363" s="93" t="s">
        <v>39</v>
      </c>
    </row>
    <row r="364" spans="1:16" ht="10.199999999999999" x14ac:dyDescent="0.2">
      <c r="A364" s="99" t="s">
        <v>40</v>
      </c>
      <c r="B364" s="251">
        <v>4591</v>
      </c>
      <c r="C364" s="252">
        <v>1136.2</v>
      </c>
      <c r="D364" s="252">
        <v>3</v>
      </c>
      <c r="E364" s="253">
        <v>29457</v>
      </c>
      <c r="F364" s="253">
        <v>250364171</v>
      </c>
      <c r="G364" s="251">
        <v>2135</v>
      </c>
      <c r="H364" s="252">
        <v>1037.5999999999999</v>
      </c>
      <c r="I364" s="252">
        <v>3</v>
      </c>
      <c r="J364" s="253">
        <v>30381</v>
      </c>
      <c r="K364" s="254">
        <v>128392875</v>
      </c>
      <c r="L364" s="253">
        <v>2456</v>
      </c>
      <c r="M364" s="252">
        <v>1238.5</v>
      </c>
      <c r="N364" s="252">
        <v>4</v>
      </c>
      <c r="O364" s="253">
        <v>28917</v>
      </c>
      <c r="P364" s="254">
        <v>121971296</v>
      </c>
    </row>
    <row r="365" spans="1:16" ht="10.199999999999999" x14ac:dyDescent="0.2">
      <c r="A365" s="60" t="s">
        <v>41</v>
      </c>
      <c r="B365" s="255">
        <v>4578</v>
      </c>
      <c r="C365" s="256">
        <v>1133</v>
      </c>
      <c r="D365" s="256">
        <v>3</v>
      </c>
      <c r="E365" s="457">
        <v>29462</v>
      </c>
      <c r="F365" s="457">
        <v>250038507</v>
      </c>
      <c r="G365" s="255">
        <v>2135</v>
      </c>
      <c r="H365" s="256">
        <v>1037.5999999999999</v>
      </c>
      <c r="I365" s="256">
        <v>3</v>
      </c>
      <c r="J365" s="457">
        <v>30381</v>
      </c>
      <c r="K365" s="257">
        <v>128392875</v>
      </c>
      <c r="L365" s="457">
        <v>2443</v>
      </c>
      <c r="M365" s="256">
        <v>1231.9000000000001</v>
      </c>
      <c r="N365" s="256">
        <v>4</v>
      </c>
      <c r="O365" s="457">
        <v>28924</v>
      </c>
      <c r="P365" s="257">
        <v>121645632</v>
      </c>
    </row>
    <row r="366" spans="1:16" ht="10.199999999999999" x14ac:dyDescent="0.2">
      <c r="A366" s="61"/>
      <c r="B366" s="262"/>
      <c r="C366" s="263"/>
      <c r="D366" s="263"/>
      <c r="E366" s="458"/>
      <c r="F366" s="458"/>
      <c r="G366" s="262"/>
      <c r="H366" s="263"/>
      <c r="I366" s="263"/>
      <c r="J366" s="458"/>
      <c r="K366" s="264"/>
      <c r="L366" s="458"/>
      <c r="M366" s="263"/>
      <c r="N366" s="263"/>
      <c r="O366" s="458"/>
      <c r="P366" s="264"/>
    </row>
    <row r="367" spans="1:16" ht="10.199999999999999" x14ac:dyDescent="0.2">
      <c r="A367" s="62" t="s">
        <v>42</v>
      </c>
      <c r="B367" s="255">
        <v>127</v>
      </c>
      <c r="C367" s="256">
        <v>31.4</v>
      </c>
      <c r="D367" s="256">
        <v>3</v>
      </c>
      <c r="E367" s="457">
        <v>26624</v>
      </c>
      <c r="F367" s="457">
        <v>10692653</v>
      </c>
      <c r="G367" s="255">
        <v>59</v>
      </c>
      <c r="H367" s="256">
        <v>28.7</v>
      </c>
      <c r="I367" s="256">
        <v>3</v>
      </c>
      <c r="J367" s="457">
        <v>26799</v>
      </c>
      <c r="K367" s="257">
        <v>4731981</v>
      </c>
      <c r="L367" s="457">
        <v>68</v>
      </c>
      <c r="M367" s="256">
        <v>34.299999999999997</v>
      </c>
      <c r="N367" s="256">
        <v>3</v>
      </c>
      <c r="O367" s="457">
        <v>26600</v>
      </c>
      <c r="P367" s="257">
        <v>5960673</v>
      </c>
    </row>
    <row r="368" spans="1:16" ht="10.199999999999999" x14ac:dyDescent="0.2">
      <c r="A368" s="63" t="s">
        <v>43</v>
      </c>
      <c r="B368" s="255">
        <v>32</v>
      </c>
      <c r="C368" s="256">
        <v>7.9</v>
      </c>
      <c r="D368" s="256">
        <v>2</v>
      </c>
      <c r="E368" s="457">
        <v>23398</v>
      </c>
      <c r="F368" s="457">
        <v>826143</v>
      </c>
      <c r="G368" s="255">
        <v>17</v>
      </c>
      <c r="H368" s="256">
        <v>8.3000000000000007</v>
      </c>
      <c r="I368" s="256">
        <v>2</v>
      </c>
      <c r="J368" s="457">
        <v>29780</v>
      </c>
      <c r="K368" s="257">
        <v>427192</v>
      </c>
      <c r="L368" s="457">
        <v>15</v>
      </c>
      <c r="M368" s="256">
        <v>7.6</v>
      </c>
      <c r="N368" s="256">
        <v>2</v>
      </c>
      <c r="O368" s="457">
        <v>19927</v>
      </c>
      <c r="P368" s="257">
        <v>398951</v>
      </c>
    </row>
    <row r="369" spans="1:16" ht="10.199999999999999" x14ac:dyDescent="0.2">
      <c r="A369" s="64" t="s">
        <v>44</v>
      </c>
      <c r="B369" s="255">
        <v>50</v>
      </c>
      <c r="C369" s="256">
        <v>12.4</v>
      </c>
      <c r="D369" s="256">
        <v>6</v>
      </c>
      <c r="E369" s="457">
        <v>71117</v>
      </c>
      <c r="F369" s="457">
        <v>8929740</v>
      </c>
      <c r="G369" s="255">
        <v>20</v>
      </c>
      <c r="H369" s="256">
        <v>9.6999999999999993</v>
      </c>
      <c r="I369" s="256">
        <v>6.5</v>
      </c>
      <c r="J369" s="457">
        <v>65014</v>
      </c>
      <c r="K369" s="257">
        <v>3834649</v>
      </c>
      <c r="L369" s="457">
        <v>30</v>
      </c>
      <c r="M369" s="256">
        <v>15.1</v>
      </c>
      <c r="N369" s="256">
        <v>6</v>
      </c>
      <c r="O369" s="457">
        <v>77652</v>
      </c>
      <c r="P369" s="257">
        <v>5095090</v>
      </c>
    </row>
    <row r="370" spans="1:16" ht="10.199999999999999" x14ac:dyDescent="0.2">
      <c r="A370" s="64" t="s">
        <v>45</v>
      </c>
      <c r="B370" s="255" t="s">
        <v>143</v>
      </c>
      <c r="C370" s="256" t="s">
        <v>143</v>
      </c>
      <c r="D370" s="256" t="s">
        <v>143</v>
      </c>
      <c r="E370" s="457" t="s">
        <v>143</v>
      </c>
      <c r="F370" s="457" t="s">
        <v>143</v>
      </c>
      <c r="G370" s="255" t="s">
        <v>143</v>
      </c>
      <c r="H370" s="256" t="s">
        <v>143</v>
      </c>
      <c r="I370" s="256" t="s">
        <v>143</v>
      </c>
      <c r="J370" s="457" t="s">
        <v>143</v>
      </c>
      <c r="K370" s="257" t="s">
        <v>143</v>
      </c>
      <c r="L370" s="457" t="s">
        <v>143</v>
      </c>
      <c r="M370" s="256" t="s">
        <v>143</v>
      </c>
      <c r="N370" s="256" t="s">
        <v>143</v>
      </c>
      <c r="O370" s="457" t="s">
        <v>143</v>
      </c>
      <c r="P370" s="257" t="s">
        <v>143</v>
      </c>
    </row>
    <row r="371" spans="1:16" ht="10.199999999999999" x14ac:dyDescent="0.2">
      <c r="A371" s="62" t="s">
        <v>46</v>
      </c>
      <c r="B371" s="255">
        <v>88</v>
      </c>
      <c r="C371" s="256">
        <v>21.8</v>
      </c>
      <c r="D371" s="256">
        <v>4</v>
      </c>
      <c r="E371" s="457">
        <v>89771</v>
      </c>
      <c r="F371" s="457">
        <v>13313198</v>
      </c>
      <c r="G371" s="255">
        <v>46</v>
      </c>
      <c r="H371" s="256">
        <v>22.4</v>
      </c>
      <c r="I371" s="256">
        <v>5.5</v>
      </c>
      <c r="J371" s="457">
        <v>97650</v>
      </c>
      <c r="K371" s="257">
        <v>8914569</v>
      </c>
      <c r="L371" s="457">
        <v>42</v>
      </c>
      <c r="M371" s="256">
        <v>21.2</v>
      </c>
      <c r="N371" s="256">
        <v>3.5</v>
      </c>
      <c r="O371" s="457">
        <v>74068</v>
      </c>
      <c r="P371" s="257">
        <v>4398629</v>
      </c>
    </row>
    <row r="372" spans="1:16" ht="10.199999999999999" x14ac:dyDescent="0.2">
      <c r="A372" s="64" t="s">
        <v>47</v>
      </c>
      <c r="B372" s="255">
        <v>71</v>
      </c>
      <c r="C372" s="256">
        <v>17.600000000000001</v>
      </c>
      <c r="D372" s="256">
        <v>5</v>
      </c>
      <c r="E372" s="457">
        <v>114393</v>
      </c>
      <c r="F372" s="457">
        <v>11885958</v>
      </c>
      <c r="G372" s="255">
        <v>39</v>
      </c>
      <c r="H372" s="256">
        <v>19</v>
      </c>
      <c r="I372" s="256">
        <v>6</v>
      </c>
      <c r="J372" s="457">
        <v>119803</v>
      </c>
      <c r="K372" s="257">
        <v>8200102</v>
      </c>
      <c r="L372" s="457">
        <v>32</v>
      </c>
      <c r="M372" s="256">
        <v>16.100000000000001</v>
      </c>
      <c r="N372" s="256">
        <v>4</v>
      </c>
      <c r="O372" s="457">
        <v>84102</v>
      </c>
      <c r="P372" s="257">
        <v>3685856</v>
      </c>
    </row>
    <row r="373" spans="1:16" ht="10.199999999999999" x14ac:dyDescent="0.2">
      <c r="A373" s="65" t="s">
        <v>48</v>
      </c>
      <c r="B373" s="255" t="s">
        <v>143</v>
      </c>
      <c r="C373" s="256" t="s">
        <v>143</v>
      </c>
      <c r="D373" s="256" t="s">
        <v>143</v>
      </c>
      <c r="E373" s="457" t="s">
        <v>143</v>
      </c>
      <c r="F373" s="457" t="s">
        <v>143</v>
      </c>
      <c r="G373" s="255" t="s">
        <v>143</v>
      </c>
      <c r="H373" s="256" t="s">
        <v>143</v>
      </c>
      <c r="I373" s="256" t="s">
        <v>143</v>
      </c>
      <c r="J373" s="457" t="s">
        <v>143</v>
      </c>
      <c r="K373" s="257" t="s">
        <v>143</v>
      </c>
      <c r="L373" s="457" t="s">
        <v>143</v>
      </c>
      <c r="M373" s="256" t="s">
        <v>143</v>
      </c>
      <c r="N373" s="256" t="s">
        <v>143</v>
      </c>
      <c r="O373" s="457" t="s">
        <v>143</v>
      </c>
      <c r="P373" s="257" t="s">
        <v>143</v>
      </c>
    </row>
    <row r="374" spans="1:16" ht="10.199999999999999" x14ac:dyDescent="0.2">
      <c r="A374" s="65" t="s">
        <v>49</v>
      </c>
      <c r="B374" s="255" t="s">
        <v>143</v>
      </c>
      <c r="C374" s="256" t="s">
        <v>143</v>
      </c>
      <c r="D374" s="256" t="s">
        <v>143</v>
      </c>
      <c r="E374" s="457" t="s">
        <v>143</v>
      </c>
      <c r="F374" s="457" t="s">
        <v>143</v>
      </c>
      <c r="G374" s="255" t="s">
        <v>143</v>
      </c>
      <c r="H374" s="256" t="s">
        <v>143</v>
      </c>
      <c r="I374" s="256" t="s">
        <v>143</v>
      </c>
      <c r="J374" s="457" t="s">
        <v>143</v>
      </c>
      <c r="K374" s="257" t="s">
        <v>143</v>
      </c>
      <c r="L374" s="457" t="s">
        <v>143</v>
      </c>
      <c r="M374" s="256" t="s">
        <v>143</v>
      </c>
      <c r="N374" s="256" t="s">
        <v>143</v>
      </c>
      <c r="O374" s="457" t="s">
        <v>143</v>
      </c>
      <c r="P374" s="257" t="s">
        <v>143</v>
      </c>
    </row>
    <row r="375" spans="1:16" ht="10.199999999999999" x14ac:dyDescent="0.2">
      <c r="A375" s="65" t="s">
        <v>50</v>
      </c>
      <c r="B375" s="255" t="s">
        <v>143</v>
      </c>
      <c r="C375" s="256" t="s">
        <v>143</v>
      </c>
      <c r="D375" s="256" t="s">
        <v>143</v>
      </c>
      <c r="E375" s="457" t="s">
        <v>143</v>
      </c>
      <c r="F375" s="457" t="s">
        <v>143</v>
      </c>
      <c r="G375" s="255" t="s">
        <v>143</v>
      </c>
      <c r="H375" s="256" t="s">
        <v>143</v>
      </c>
      <c r="I375" s="256" t="s">
        <v>143</v>
      </c>
      <c r="J375" s="457" t="s">
        <v>143</v>
      </c>
      <c r="K375" s="257" t="s">
        <v>143</v>
      </c>
      <c r="L375" s="457" t="s">
        <v>143</v>
      </c>
      <c r="M375" s="256" t="s">
        <v>143</v>
      </c>
      <c r="N375" s="256" t="s">
        <v>143</v>
      </c>
      <c r="O375" s="457" t="s">
        <v>143</v>
      </c>
      <c r="P375" s="257" t="s">
        <v>143</v>
      </c>
    </row>
    <row r="376" spans="1:16" ht="10.199999999999999" x14ac:dyDescent="0.2">
      <c r="A376" s="65" t="s">
        <v>51</v>
      </c>
      <c r="B376" s="255" t="s">
        <v>143</v>
      </c>
      <c r="C376" s="256" t="s">
        <v>143</v>
      </c>
      <c r="D376" s="256" t="s">
        <v>143</v>
      </c>
      <c r="E376" s="457" t="s">
        <v>143</v>
      </c>
      <c r="F376" s="457" t="s">
        <v>143</v>
      </c>
      <c r="G376" s="255" t="s">
        <v>143</v>
      </c>
      <c r="H376" s="256" t="s">
        <v>143</v>
      </c>
      <c r="I376" s="256" t="s">
        <v>143</v>
      </c>
      <c r="J376" s="457" t="s">
        <v>143</v>
      </c>
      <c r="K376" s="257" t="s">
        <v>143</v>
      </c>
      <c r="L376" s="457" t="s">
        <v>143</v>
      </c>
      <c r="M376" s="256" t="s">
        <v>143</v>
      </c>
      <c r="N376" s="256" t="s">
        <v>143</v>
      </c>
      <c r="O376" s="457" t="s">
        <v>143</v>
      </c>
      <c r="P376" s="257" t="s">
        <v>143</v>
      </c>
    </row>
    <row r="377" spans="1:16" ht="10.199999999999999" x14ac:dyDescent="0.2">
      <c r="A377" s="65" t="s">
        <v>53</v>
      </c>
      <c r="B377" s="255" t="s">
        <v>143</v>
      </c>
      <c r="C377" s="256" t="s">
        <v>143</v>
      </c>
      <c r="D377" s="256" t="s">
        <v>143</v>
      </c>
      <c r="E377" s="457" t="s">
        <v>143</v>
      </c>
      <c r="F377" s="457" t="s">
        <v>143</v>
      </c>
      <c r="G377" s="255" t="s">
        <v>143</v>
      </c>
      <c r="H377" s="256" t="s">
        <v>143</v>
      </c>
      <c r="I377" s="256" t="s">
        <v>143</v>
      </c>
      <c r="J377" s="457" t="s">
        <v>143</v>
      </c>
      <c r="K377" s="257" t="s">
        <v>143</v>
      </c>
      <c r="L377" s="457" t="s">
        <v>165</v>
      </c>
      <c r="M377" s="256" t="s">
        <v>165</v>
      </c>
      <c r="N377" s="256" t="s">
        <v>165</v>
      </c>
      <c r="O377" s="457" t="s">
        <v>165</v>
      </c>
      <c r="P377" s="257" t="s">
        <v>165</v>
      </c>
    </row>
    <row r="378" spans="1:16" ht="10.199999999999999" x14ac:dyDescent="0.2">
      <c r="A378" s="65" t="s">
        <v>54</v>
      </c>
      <c r="B378" s="255" t="s">
        <v>132</v>
      </c>
      <c r="C378" s="256" t="s">
        <v>132</v>
      </c>
      <c r="D378" s="256" t="s">
        <v>132</v>
      </c>
      <c r="E378" s="457" t="s">
        <v>132</v>
      </c>
      <c r="F378" s="457" t="s">
        <v>132</v>
      </c>
      <c r="G378" s="255" t="s">
        <v>132</v>
      </c>
      <c r="H378" s="256" t="s">
        <v>132</v>
      </c>
      <c r="I378" s="256" t="s">
        <v>132</v>
      </c>
      <c r="J378" s="457" t="s">
        <v>132</v>
      </c>
      <c r="K378" s="257" t="s">
        <v>132</v>
      </c>
      <c r="L378" s="457" t="s">
        <v>132</v>
      </c>
      <c r="M378" s="256" t="s">
        <v>132</v>
      </c>
      <c r="N378" s="256" t="s">
        <v>132</v>
      </c>
      <c r="O378" s="457" t="s">
        <v>132</v>
      </c>
      <c r="P378" s="257" t="s">
        <v>132</v>
      </c>
    </row>
    <row r="379" spans="1:16" ht="10.199999999999999" x14ac:dyDescent="0.2">
      <c r="A379" s="65" t="s">
        <v>55</v>
      </c>
      <c r="B379" s="255" t="s">
        <v>143</v>
      </c>
      <c r="C379" s="256" t="s">
        <v>143</v>
      </c>
      <c r="D379" s="256" t="s">
        <v>143</v>
      </c>
      <c r="E379" s="457" t="s">
        <v>143</v>
      </c>
      <c r="F379" s="457" t="s">
        <v>143</v>
      </c>
      <c r="G379" s="255" t="s">
        <v>143</v>
      </c>
      <c r="H379" s="256" t="s">
        <v>143</v>
      </c>
      <c r="I379" s="256" t="s">
        <v>143</v>
      </c>
      <c r="J379" s="457" t="s">
        <v>143</v>
      </c>
      <c r="K379" s="257" t="s">
        <v>143</v>
      </c>
      <c r="L379" s="457" t="s">
        <v>143</v>
      </c>
      <c r="M379" s="256" t="s">
        <v>143</v>
      </c>
      <c r="N379" s="256" t="s">
        <v>143</v>
      </c>
      <c r="O379" s="457" t="s">
        <v>143</v>
      </c>
      <c r="P379" s="257" t="s">
        <v>143</v>
      </c>
    </row>
    <row r="380" spans="1:16" ht="10.199999999999999" x14ac:dyDescent="0.2">
      <c r="A380" s="65" t="s">
        <v>56</v>
      </c>
      <c r="B380" s="255">
        <v>19</v>
      </c>
      <c r="C380" s="256">
        <v>4.7</v>
      </c>
      <c r="D380" s="256">
        <v>5</v>
      </c>
      <c r="E380" s="457">
        <v>119803</v>
      </c>
      <c r="F380" s="457">
        <v>2131780</v>
      </c>
      <c r="G380" s="255" t="s">
        <v>171</v>
      </c>
      <c r="H380" s="256" t="s">
        <v>171</v>
      </c>
      <c r="I380" s="256" t="s">
        <v>171</v>
      </c>
      <c r="J380" s="457" t="s">
        <v>171</v>
      </c>
      <c r="K380" s="257" t="s">
        <v>171</v>
      </c>
      <c r="L380" s="457" t="s">
        <v>132</v>
      </c>
      <c r="M380" s="256" t="s">
        <v>132</v>
      </c>
      <c r="N380" s="256" t="s">
        <v>132</v>
      </c>
      <c r="O380" s="457" t="s">
        <v>132</v>
      </c>
      <c r="P380" s="257" t="s">
        <v>132</v>
      </c>
    </row>
    <row r="381" spans="1:16" ht="10.199999999999999" x14ac:dyDescent="0.2">
      <c r="A381" s="65" t="s">
        <v>57</v>
      </c>
      <c r="B381" s="255">
        <v>19</v>
      </c>
      <c r="C381" s="256">
        <v>4.7</v>
      </c>
      <c r="D381" s="256">
        <v>5</v>
      </c>
      <c r="E381" s="457">
        <v>119803</v>
      </c>
      <c r="F381" s="457">
        <v>2131780</v>
      </c>
      <c r="G381" s="255" t="s">
        <v>171</v>
      </c>
      <c r="H381" s="256" t="s">
        <v>171</v>
      </c>
      <c r="I381" s="256" t="s">
        <v>171</v>
      </c>
      <c r="J381" s="457" t="s">
        <v>171</v>
      </c>
      <c r="K381" s="257" t="s">
        <v>171</v>
      </c>
      <c r="L381" s="457" t="s">
        <v>132</v>
      </c>
      <c r="M381" s="256" t="s">
        <v>132</v>
      </c>
      <c r="N381" s="256" t="s">
        <v>132</v>
      </c>
      <c r="O381" s="457" t="s">
        <v>132</v>
      </c>
      <c r="P381" s="257" t="s">
        <v>132</v>
      </c>
    </row>
    <row r="382" spans="1:16" ht="10.199999999999999" x14ac:dyDescent="0.2">
      <c r="A382" s="65" t="s">
        <v>58</v>
      </c>
      <c r="B382" s="255" t="s">
        <v>132</v>
      </c>
      <c r="C382" s="256" t="s">
        <v>132</v>
      </c>
      <c r="D382" s="256" t="s">
        <v>132</v>
      </c>
      <c r="E382" s="457" t="s">
        <v>132</v>
      </c>
      <c r="F382" s="457" t="s">
        <v>132</v>
      </c>
      <c r="G382" s="255" t="s">
        <v>132</v>
      </c>
      <c r="H382" s="256" t="s">
        <v>132</v>
      </c>
      <c r="I382" s="256" t="s">
        <v>132</v>
      </c>
      <c r="J382" s="457" t="s">
        <v>132</v>
      </c>
      <c r="K382" s="257" t="s">
        <v>132</v>
      </c>
      <c r="L382" s="457" t="s">
        <v>132</v>
      </c>
      <c r="M382" s="256" t="s">
        <v>132</v>
      </c>
      <c r="N382" s="256" t="s">
        <v>132</v>
      </c>
      <c r="O382" s="457" t="s">
        <v>132</v>
      </c>
      <c r="P382" s="257" t="s">
        <v>132</v>
      </c>
    </row>
    <row r="383" spans="1:16" ht="10.199999999999999" x14ac:dyDescent="0.2">
      <c r="A383" s="65" t="s">
        <v>59</v>
      </c>
      <c r="B383" s="255">
        <v>18</v>
      </c>
      <c r="C383" s="256">
        <v>4.5</v>
      </c>
      <c r="D383" s="256">
        <v>10</v>
      </c>
      <c r="E383" s="457">
        <v>193011</v>
      </c>
      <c r="F383" s="457">
        <v>5574651</v>
      </c>
      <c r="G383" s="255" t="s">
        <v>171</v>
      </c>
      <c r="H383" s="256" t="s">
        <v>171</v>
      </c>
      <c r="I383" s="256" t="s">
        <v>171</v>
      </c>
      <c r="J383" s="457" t="s">
        <v>171</v>
      </c>
      <c r="K383" s="257" t="s">
        <v>171</v>
      </c>
      <c r="L383" s="457" t="s">
        <v>132</v>
      </c>
      <c r="M383" s="256" t="s">
        <v>132</v>
      </c>
      <c r="N383" s="256" t="s">
        <v>132</v>
      </c>
      <c r="O383" s="457" t="s">
        <v>132</v>
      </c>
      <c r="P383" s="257" t="s">
        <v>132</v>
      </c>
    </row>
    <row r="384" spans="1:16" ht="10.199999999999999" x14ac:dyDescent="0.2">
      <c r="A384" s="65" t="s">
        <v>60</v>
      </c>
      <c r="B384" s="255" t="s">
        <v>143</v>
      </c>
      <c r="C384" s="256" t="s">
        <v>143</v>
      </c>
      <c r="D384" s="256" t="s">
        <v>143</v>
      </c>
      <c r="E384" s="457" t="s">
        <v>143</v>
      </c>
      <c r="F384" s="457" t="s">
        <v>143</v>
      </c>
      <c r="G384" s="255" t="s">
        <v>143</v>
      </c>
      <c r="H384" s="256" t="s">
        <v>143</v>
      </c>
      <c r="I384" s="256" t="s">
        <v>143</v>
      </c>
      <c r="J384" s="457" t="s">
        <v>143</v>
      </c>
      <c r="K384" s="257" t="s">
        <v>143</v>
      </c>
      <c r="L384" s="457" t="s">
        <v>143</v>
      </c>
      <c r="M384" s="256" t="s">
        <v>143</v>
      </c>
      <c r="N384" s="256" t="s">
        <v>143</v>
      </c>
      <c r="O384" s="457" t="s">
        <v>143</v>
      </c>
      <c r="P384" s="257" t="s">
        <v>143</v>
      </c>
    </row>
    <row r="385" spans="1:16" ht="10.199999999999999" x14ac:dyDescent="0.2">
      <c r="A385" s="64" t="s">
        <v>61</v>
      </c>
      <c r="B385" s="255">
        <v>11</v>
      </c>
      <c r="C385" s="256">
        <v>2.7</v>
      </c>
      <c r="D385" s="256">
        <v>2</v>
      </c>
      <c r="E385" s="457">
        <v>45633</v>
      </c>
      <c r="F385" s="457">
        <v>659077</v>
      </c>
      <c r="G385" s="255" t="s">
        <v>132</v>
      </c>
      <c r="H385" s="256" t="s">
        <v>132</v>
      </c>
      <c r="I385" s="256" t="s">
        <v>132</v>
      </c>
      <c r="J385" s="457" t="s">
        <v>132</v>
      </c>
      <c r="K385" s="257" t="s">
        <v>132</v>
      </c>
      <c r="L385" s="457" t="s">
        <v>132</v>
      </c>
      <c r="M385" s="256" t="s">
        <v>132</v>
      </c>
      <c r="N385" s="256" t="s">
        <v>132</v>
      </c>
      <c r="O385" s="457" t="s">
        <v>132</v>
      </c>
      <c r="P385" s="257" t="s">
        <v>132</v>
      </c>
    </row>
    <row r="386" spans="1:16" ht="10.199999999999999" x14ac:dyDescent="0.2">
      <c r="A386" s="62" t="s">
        <v>62</v>
      </c>
      <c r="B386" s="255">
        <v>183</v>
      </c>
      <c r="C386" s="256">
        <v>45.3</v>
      </c>
      <c r="D386" s="256">
        <v>3</v>
      </c>
      <c r="E386" s="457">
        <v>28737</v>
      </c>
      <c r="F386" s="457">
        <v>10540012</v>
      </c>
      <c r="G386" s="255">
        <v>94</v>
      </c>
      <c r="H386" s="256">
        <v>45.7</v>
      </c>
      <c r="I386" s="256">
        <v>3</v>
      </c>
      <c r="J386" s="457">
        <v>28391</v>
      </c>
      <c r="K386" s="257">
        <v>4141884</v>
      </c>
      <c r="L386" s="457">
        <v>89</v>
      </c>
      <c r="M386" s="256">
        <v>44.9</v>
      </c>
      <c r="N386" s="256">
        <v>3</v>
      </c>
      <c r="O386" s="457">
        <v>29077</v>
      </c>
      <c r="P386" s="257">
        <v>6398128</v>
      </c>
    </row>
    <row r="387" spans="1:16" ht="10.199999999999999" x14ac:dyDescent="0.2">
      <c r="A387" s="64" t="s">
        <v>63</v>
      </c>
      <c r="B387" s="255">
        <v>119</v>
      </c>
      <c r="C387" s="256">
        <v>29.5</v>
      </c>
      <c r="D387" s="256">
        <v>3</v>
      </c>
      <c r="E387" s="457">
        <v>28241</v>
      </c>
      <c r="F387" s="457">
        <v>7304684</v>
      </c>
      <c r="G387" s="255">
        <v>63</v>
      </c>
      <c r="H387" s="256">
        <v>30.6</v>
      </c>
      <c r="I387" s="256">
        <v>3</v>
      </c>
      <c r="J387" s="457">
        <v>28737</v>
      </c>
      <c r="K387" s="257">
        <v>2521169</v>
      </c>
      <c r="L387" s="457">
        <v>56</v>
      </c>
      <c r="M387" s="256">
        <v>28.2</v>
      </c>
      <c r="N387" s="256">
        <v>3</v>
      </c>
      <c r="O387" s="457">
        <v>28241</v>
      </c>
      <c r="P387" s="257">
        <v>4783515</v>
      </c>
    </row>
    <row r="388" spans="1:16" ht="10.199999999999999" x14ac:dyDescent="0.2">
      <c r="A388" s="62" t="s">
        <v>64</v>
      </c>
      <c r="B388" s="255">
        <v>243</v>
      </c>
      <c r="C388" s="256">
        <v>60.1</v>
      </c>
      <c r="D388" s="256">
        <v>2</v>
      </c>
      <c r="E388" s="457">
        <v>20168</v>
      </c>
      <c r="F388" s="457">
        <v>18940867</v>
      </c>
      <c r="G388" s="255">
        <v>126</v>
      </c>
      <c r="H388" s="256">
        <v>61.2</v>
      </c>
      <c r="I388" s="256">
        <v>2</v>
      </c>
      <c r="J388" s="457">
        <v>19309</v>
      </c>
      <c r="K388" s="257">
        <v>15334087</v>
      </c>
      <c r="L388" s="457">
        <v>117</v>
      </c>
      <c r="M388" s="256">
        <v>59</v>
      </c>
      <c r="N388" s="256">
        <v>2</v>
      </c>
      <c r="O388" s="457">
        <v>21221</v>
      </c>
      <c r="P388" s="257">
        <v>3606779</v>
      </c>
    </row>
    <row r="389" spans="1:16" ht="10.199999999999999" x14ac:dyDescent="0.2">
      <c r="A389" s="65" t="s">
        <v>65</v>
      </c>
      <c r="B389" s="255">
        <v>131</v>
      </c>
      <c r="C389" s="256">
        <v>32.4</v>
      </c>
      <c r="D389" s="256">
        <v>2</v>
      </c>
      <c r="E389" s="457">
        <v>18834</v>
      </c>
      <c r="F389" s="457">
        <v>3992288</v>
      </c>
      <c r="G389" s="255">
        <v>76</v>
      </c>
      <c r="H389" s="256">
        <v>36.9</v>
      </c>
      <c r="I389" s="256">
        <v>2</v>
      </c>
      <c r="J389" s="457">
        <v>18434</v>
      </c>
      <c r="K389" s="257">
        <v>2781145</v>
      </c>
      <c r="L389" s="457">
        <v>55</v>
      </c>
      <c r="M389" s="256">
        <v>27.7</v>
      </c>
      <c r="N389" s="256">
        <v>2</v>
      </c>
      <c r="O389" s="457">
        <v>19420</v>
      </c>
      <c r="P389" s="257">
        <v>1211143</v>
      </c>
    </row>
    <row r="390" spans="1:16" ht="10.199999999999999" x14ac:dyDescent="0.2">
      <c r="A390" s="65" t="s">
        <v>66</v>
      </c>
      <c r="B390" s="255" t="s">
        <v>132</v>
      </c>
      <c r="C390" s="256" t="s">
        <v>132</v>
      </c>
      <c r="D390" s="256" t="s">
        <v>132</v>
      </c>
      <c r="E390" s="457" t="s">
        <v>132</v>
      </c>
      <c r="F390" s="457" t="s">
        <v>132</v>
      </c>
      <c r="G390" s="255" t="s">
        <v>143</v>
      </c>
      <c r="H390" s="256" t="s">
        <v>143</v>
      </c>
      <c r="I390" s="256" t="s">
        <v>143</v>
      </c>
      <c r="J390" s="457" t="s">
        <v>143</v>
      </c>
      <c r="K390" s="257" t="s">
        <v>143</v>
      </c>
      <c r="L390" s="457" t="s">
        <v>132</v>
      </c>
      <c r="M390" s="256" t="s">
        <v>132</v>
      </c>
      <c r="N390" s="256" t="s">
        <v>132</v>
      </c>
      <c r="O390" s="457" t="s">
        <v>132</v>
      </c>
      <c r="P390" s="257" t="s">
        <v>132</v>
      </c>
    </row>
    <row r="391" spans="1:16" ht="10.199999999999999" x14ac:dyDescent="0.2">
      <c r="A391" s="65" t="s">
        <v>67</v>
      </c>
      <c r="B391" s="255">
        <v>57</v>
      </c>
      <c r="C391" s="256">
        <v>14.1</v>
      </c>
      <c r="D391" s="256">
        <v>2</v>
      </c>
      <c r="E391" s="457">
        <v>20350</v>
      </c>
      <c r="F391" s="457">
        <v>1673028</v>
      </c>
      <c r="G391" s="255">
        <v>27</v>
      </c>
      <c r="H391" s="256">
        <v>13.1</v>
      </c>
      <c r="I391" s="256">
        <v>3</v>
      </c>
      <c r="J391" s="457">
        <v>27711</v>
      </c>
      <c r="K391" s="257">
        <v>1043856</v>
      </c>
      <c r="L391" s="457">
        <v>30</v>
      </c>
      <c r="M391" s="256">
        <v>15.1</v>
      </c>
      <c r="N391" s="256">
        <v>2</v>
      </c>
      <c r="O391" s="457">
        <v>18959</v>
      </c>
      <c r="P391" s="257">
        <v>629172</v>
      </c>
    </row>
    <row r="392" spans="1:16" ht="10.199999999999999" x14ac:dyDescent="0.2">
      <c r="A392" s="62" t="s">
        <v>68</v>
      </c>
      <c r="B392" s="255">
        <v>1503</v>
      </c>
      <c r="C392" s="256">
        <v>372</v>
      </c>
      <c r="D392" s="256">
        <v>9</v>
      </c>
      <c r="E392" s="457">
        <v>32320</v>
      </c>
      <c r="F392" s="457">
        <v>67739625</v>
      </c>
      <c r="G392" s="255">
        <v>543</v>
      </c>
      <c r="H392" s="256">
        <v>263.89999999999998</v>
      </c>
      <c r="I392" s="256">
        <v>9</v>
      </c>
      <c r="J392" s="457">
        <v>34751</v>
      </c>
      <c r="K392" s="257">
        <v>26625106</v>
      </c>
      <c r="L392" s="457">
        <v>960</v>
      </c>
      <c r="M392" s="256">
        <v>484.1</v>
      </c>
      <c r="N392" s="256">
        <v>9</v>
      </c>
      <c r="O392" s="457">
        <v>31455</v>
      </c>
      <c r="P392" s="257">
        <v>41114519</v>
      </c>
    </row>
    <row r="393" spans="1:16" ht="10.199999999999999" x14ac:dyDescent="0.2">
      <c r="A393" s="65" t="s">
        <v>69</v>
      </c>
      <c r="B393" s="255" t="s">
        <v>132</v>
      </c>
      <c r="C393" s="256" t="s">
        <v>132</v>
      </c>
      <c r="D393" s="256" t="s">
        <v>132</v>
      </c>
      <c r="E393" s="457" t="s">
        <v>132</v>
      </c>
      <c r="F393" s="457" t="s">
        <v>132</v>
      </c>
      <c r="G393" s="255" t="s">
        <v>132</v>
      </c>
      <c r="H393" s="256" t="s">
        <v>132</v>
      </c>
      <c r="I393" s="256" t="s">
        <v>132</v>
      </c>
      <c r="J393" s="457" t="s">
        <v>132</v>
      </c>
      <c r="K393" s="257" t="s">
        <v>132</v>
      </c>
      <c r="L393" s="457" t="s">
        <v>143</v>
      </c>
      <c r="M393" s="256" t="s">
        <v>143</v>
      </c>
      <c r="N393" s="256" t="s">
        <v>143</v>
      </c>
      <c r="O393" s="457" t="s">
        <v>143</v>
      </c>
      <c r="P393" s="257" t="s">
        <v>143</v>
      </c>
    </row>
    <row r="394" spans="1:16" ht="10.199999999999999" x14ac:dyDescent="0.2">
      <c r="A394" s="65" t="s">
        <v>70</v>
      </c>
      <c r="B394" s="255" t="s">
        <v>143</v>
      </c>
      <c r="C394" s="256" t="s">
        <v>143</v>
      </c>
      <c r="D394" s="256" t="s">
        <v>143</v>
      </c>
      <c r="E394" s="457" t="s">
        <v>143</v>
      </c>
      <c r="F394" s="457" t="s">
        <v>143</v>
      </c>
      <c r="G394" s="255" t="s">
        <v>143</v>
      </c>
      <c r="H394" s="256" t="s">
        <v>143</v>
      </c>
      <c r="I394" s="256" t="s">
        <v>143</v>
      </c>
      <c r="J394" s="457" t="s">
        <v>143</v>
      </c>
      <c r="K394" s="257" t="s">
        <v>143</v>
      </c>
      <c r="L394" s="457" t="s">
        <v>143</v>
      </c>
      <c r="M394" s="256" t="s">
        <v>143</v>
      </c>
      <c r="N394" s="256" t="s">
        <v>143</v>
      </c>
      <c r="O394" s="457" t="s">
        <v>143</v>
      </c>
      <c r="P394" s="257" t="s">
        <v>143</v>
      </c>
    </row>
    <row r="395" spans="1:16" ht="10.199999999999999" x14ac:dyDescent="0.2">
      <c r="A395" s="65" t="s">
        <v>71</v>
      </c>
      <c r="B395" s="255">
        <v>8</v>
      </c>
      <c r="C395" s="256">
        <v>2</v>
      </c>
      <c r="D395" s="256">
        <v>8.5</v>
      </c>
      <c r="E395" s="457">
        <v>29388</v>
      </c>
      <c r="F395" s="457">
        <v>312766</v>
      </c>
      <c r="G395" s="255" t="s">
        <v>132</v>
      </c>
      <c r="H395" s="256" t="s">
        <v>132</v>
      </c>
      <c r="I395" s="256" t="s">
        <v>132</v>
      </c>
      <c r="J395" s="457" t="s">
        <v>132</v>
      </c>
      <c r="K395" s="257" t="s">
        <v>132</v>
      </c>
      <c r="L395" s="457" t="s">
        <v>132</v>
      </c>
      <c r="M395" s="256" t="s">
        <v>132</v>
      </c>
      <c r="N395" s="256" t="s">
        <v>132</v>
      </c>
      <c r="O395" s="457" t="s">
        <v>132</v>
      </c>
      <c r="P395" s="257" t="s">
        <v>132</v>
      </c>
    </row>
    <row r="396" spans="1:16" ht="10.199999999999999" x14ac:dyDescent="0.2">
      <c r="A396" s="65" t="s">
        <v>72</v>
      </c>
      <c r="B396" s="255">
        <v>24</v>
      </c>
      <c r="C396" s="256">
        <v>5.9</v>
      </c>
      <c r="D396" s="256">
        <v>9.5</v>
      </c>
      <c r="E396" s="457">
        <v>46210</v>
      </c>
      <c r="F396" s="457">
        <v>1527830</v>
      </c>
      <c r="G396" s="255">
        <v>11</v>
      </c>
      <c r="H396" s="256">
        <v>5.3</v>
      </c>
      <c r="I396" s="256">
        <v>12</v>
      </c>
      <c r="J396" s="457">
        <v>56542</v>
      </c>
      <c r="K396" s="257">
        <v>946521</v>
      </c>
      <c r="L396" s="457">
        <v>13</v>
      </c>
      <c r="M396" s="256">
        <v>6.6</v>
      </c>
      <c r="N396" s="256">
        <v>7</v>
      </c>
      <c r="O396" s="457">
        <v>36332</v>
      </c>
      <c r="P396" s="257">
        <v>581309</v>
      </c>
    </row>
    <row r="397" spans="1:16" ht="10.199999999999999" x14ac:dyDescent="0.2">
      <c r="A397" s="65" t="s">
        <v>73</v>
      </c>
      <c r="B397" s="255">
        <v>1149</v>
      </c>
      <c r="C397" s="256">
        <v>284.39999999999998</v>
      </c>
      <c r="D397" s="256">
        <v>9</v>
      </c>
      <c r="E397" s="457">
        <v>31319</v>
      </c>
      <c r="F397" s="457">
        <v>49197088</v>
      </c>
      <c r="G397" s="255">
        <v>378</v>
      </c>
      <c r="H397" s="256">
        <v>183.7</v>
      </c>
      <c r="I397" s="256">
        <v>9.5</v>
      </c>
      <c r="J397" s="457">
        <v>32224</v>
      </c>
      <c r="K397" s="257">
        <v>17843359</v>
      </c>
      <c r="L397" s="457">
        <v>771</v>
      </c>
      <c r="M397" s="256">
        <v>388.8</v>
      </c>
      <c r="N397" s="256">
        <v>9</v>
      </c>
      <c r="O397" s="457">
        <v>30894</v>
      </c>
      <c r="P397" s="257">
        <v>31353729</v>
      </c>
    </row>
    <row r="398" spans="1:16" ht="10.199999999999999" x14ac:dyDescent="0.2">
      <c r="A398" s="64" t="s">
        <v>74</v>
      </c>
      <c r="B398" s="255">
        <v>35</v>
      </c>
      <c r="C398" s="256">
        <v>8.6999999999999993</v>
      </c>
      <c r="D398" s="256">
        <v>11</v>
      </c>
      <c r="E398" s="457">
        <v>41033</v>
      </c>
      <c r="F398" s="457">
        <v>2029098</v>
      </c>
      <c r="G398" s="255" t="s">
        <v>132</v>
      </c>
      <c r="H398" s="256" t="s">
        <v>132</v>
      </c>
      <c r="I398" s="256" t="s">
        <v>132</v>
      </c>
      <c r="J398" s="457" t="s">
        <v>132</v>
      </c>
      <c r="K398" s="257" t="s">
        <v>132</v>
      </c>
      <c r="L398" s="457" t="s">
        <v>171</v>
      </c>
      <c r="M398" s="256" t="s">
        <v>171</v>
      </c>
      <c r="N398" s="256" t="s">
        <v>171</v>
      </c>
      <c r="O398" s="457" t="s">
        <v>171</v>
      </c>
      <c r="P398" s="257" t="s">
        <v>171</v>
      </c>
    </row>
    <row r="399" spans="1:16" ht="10.199999999999999" x14ac:dyDescent="0.2">
      <c r="A399" s="64" t="s">
        <v>75</v>
      </c>
      <c r="B399" s="255">
        <v>593</v>
      </c>
      <c r="C399" s="256">
        <v>146.80000000000001</v>
      </c>
      <c r="D399" s="256">
        <v>8</v>
      </c>
      <c r="E399" s="457">
        <v>28798</v>
      </c>
      <c r="F399" s="457">
        <v>21152408</v>
      </c>
      <c r="G399" s="255">
        <v>98</v>
      </c>
      <c r="H399" s="256">
        <v>47.6</v>
      </c>
      <c r="I399" s="256">
        <v>8</v>
      </c>
      <c r="J399" s="457">
        <v>29300</v>
      </c>
      <c r="K399" s="257">
        <v>3653864</v>
      </c>
      <c r="L399" s="457">
        <v>495</v>
      </c>
      <c r="M399" s="256">
        <v>249.6</v>
      </c>
      <c r="N399" s="256">
        <v>8</v>
      </c>
      <c r="O399" s="457">
        <v>28618</v>
      </c>
      <c r="P399" s="257">
        <v>17498544</v>
      </c>
    </row>
    <row r="400" spans="1:16" ht="10.199999999999999" x14ac:dyDescent="0.2">
      <c r="A400" s="56" t="s">
        <v>76</v>
      </c>
      <c r="B400" s="258">
        <v>165</v>
      </c>
      <c r="C400" s="259">
        <v>40.799999999999997</v>
      </c>
      <c r="D400" s="259">
        <v>8</v>
      </c>
      <c r="E400" s="260">
        <v>31583</v>
      </c>
      <c r="F400" s="260">
        <v>6866871</v>
      </c>
      <c r="G400" s="258">
        <v>62</v>
      </c>
      <c r="H400" s="259">
        <v>30.1</v>
      </c>
      <c r="I400" s="259">
        <v>8</v>
      </c>
      <c r="J400" s="260">
        <v>35280</v>
      </c>
      <c r="K400" s="261">
        <v>2889634</v>
      </c>
      <c r="L400" s="260">
        <v>103</v>
      </c>
      <c r="M400" s="259">
        <v>51.9</v>
      </c>
      <c r="N400" s="259">
        <v>8</v>
      </c>
      <c r="O400" s="260">
        <v>28911</v>
      </c>
      <c r="P400" s="261">
        <v>3977237</v>
      </c>
    </row>
    <row r="401" spans="1:16" ht="10.199999999999999" x14ac:dyDescent="0.2">
      <c r="A401" s="66"/>
      <c r="B401" s="107"/>
      <c r="C401" s="110"/>
      <c r="D401" s="110"/>
      <c r="E401" s="107"/>
      <c r="F401" s="107"/>
      <c r="G401" s="107"/>
      <c r="H401" s="110"/>
      <c r="I401" s="110"/>
      <c r="J401" s="107"/>
      <c r="K401" s="107"/>
      <c r="L401" s="107"/>
      <c r="M401" s="110"/>
      <c r="N401" s="110"/>
      <c r="O401" s="107"/>
      <c r="P401" s="107"/>
    </row>
    <row r="402" spans="1:16" ht="10.199999999999999" x14ac:dyDescent="0.2">
      <c r="A402" s="66"/>
      <c r="B402" s="107"/>
      <c r="C402" s="110"/>
      <c r="D402" s="110"/>
      <c r="E402" s="107"/>
      <c r="F402" s="107"/>
      <c r="G402" s="107"/>
      <c r="H402" s="110"/>
      <c r="I402" s="110"/>
      <c r="J402" s="107"/>
      <c r="K402" s="107"/>
      <c r="L402" s="107"/>
      <c r="M402" s="110"/>
      <c r="N402" s="110"/>
      <c r="O402" s="107"/>
      <c r="P402" s="107"/>
    </row>
    <row r="403" spans="1:16" ht="10.199999999999999" x14ac:dyDescent="0.2">
      <c r="A403" s="66"/>
      <c r="B403" s="107"/>
      <c r="C403" s="110"/>
      <c r="D403" s="110"/>
      <c r="E403" s="107"/>
      <c r="F403" s="107"/>
      <c r="G403" s="107"/>
      <c r="H403" s="110"/>
      <c r="I403" s="110"/>
      <c r="J403" s="107"/>
      <c r="K403" s="107"/>
      <c r="L403" s="107"/>
      <c r="M403" s="110"/>
      <c r="N403" s="110"/>
      <c r="O403" s="107"/>
      <c r="P403" s="107"/>
    </row>
    <row r="404" spans="1:16" ht="10.199999999999999" x14ac:dyDescent="0.2">
      <c r="A404" s="66"/>
      <c r="B404" s="107"/>
      <c r="C404" s="110"/>
      <c r="D404" s="110"/>
      <c r="E404" s="107"/>
      <c r="F404" s="107"/>
      <c r="G404" s="107"/>
      <c r="H404" s="110"/>
      <c r="I404" s="110"/>
      <c r="J404" s="107"/>
      <c r="K404" s="107"/>
      <c r="L404" s="107"/>
      <c r="M404" s="110"/>
      <c r="N404" s="110"/>
      <c r="O404" s="107"/>
      <c r="P404" s="107"/>
    </row>
    <row r="405" spans="1:16" ht="10.199999999999999" x14ac:dyDescent="0.2">
      <c r="A405" s="66"/>
      <c r="B405" s="107"/>
      <c r="C405" s="110"/>
      <c r="D405" s="110"/>
      <c r="E405" s="107"/>
      <c r="F405" s="107"/>
      <c r="G405" s="107"/>
      <c r="H405" s="110"/>
      <c r="I405" s="110"/>
      <c r="J405" s="107"/>
      <c r="K405" s="107"/>
      <c r="L405" s="107"/>
      <c r="M405" s="110"/>
      <c r="N405" s="110"/>
      <c r="O405" s="107"/>
      <c r="P405" s="107"/>
    </row>
    <row r="406" spans="1:16" ht="10.199999999999999" x14ac:dyDescent="0.2">
      <c r="A406" s="66"/>
      <c r="B406" s="107"/>
      <c r="C406" s="110"/>
      <c r="D406" s="110"/>
      <c r="E406" s="107"/>
      <c r="F406" s="107"/>
      <c r="G406" s="107"/>
      <c r="H406" s="110"/>
      <c r="I406" s="110"/>
      <c r="J406" s="107"/>
      <c r="K406" s="107"/>
      <c r="L406" s="107"/>
      <c r="M406" s="110"/>
      <c r="N406" s="110"/>
      <c r="O406" s="107"/>
      <c r="P406" s="107"/>
    </row>
    <row r="407" spans="1:16" ht="10.199999999999999" x14ac:dyDescent="0.2">
      <c r="A407" s="66"/>
      <c r="B407" s="107"/>
      <c r="C407" s="110"/>
      <c r="D407" s="110"/>
      <c r="E407" s="107"/>
      <c r="F407" s="107"/>
      <c r="G407" s="107"/>
      <c r="H407" s="110"/>
      <c r="I407" s="110"/>
      <c r="J407" s="107"/>
      <c r="K407" s="107"/>
      <c r="L407" s="107"/>
      <c r="M407" s="110"/>
      <c r="N407" s="110"/>
      <c r="O407" s="107"/>
      <c r="P407" s="107"/>
    </row>
    <row r="408" spans="1:16" ht="10.199999999999999" x14ac:dyDescent="0.2">
      <c r="A408" s="66"/>
      <c r="B408" s="107"/>
      <c r="C408" s="110"/>
      <c r="D408" s="110"/>
      <c r="E408" s="107"/>
      <c r="F408" s="107"/>
      <c r="G408" s="107"/>
      <c r="H408" s="110"/>
      <c r="I408" s="110"/>
      <c r="J408" s="107"/>
      <c r="K408" s="107"/>
      <c r="L408" s="107"/>
      <c r="M408" s="110"/>
      <c r="N408" s="110"/>
      <c r="O408" s="107"/>
      <c r="P408" s="107"/>
    </row>
    <row r="409" spans="1:16" ht="10.199999999999999" x14ac:dyDescent="0.2">
      <c r="A409" s="66"/>
      <c r="B409" s="107"/>
      <c r="C409" s="110"/>
      <c r="D409" s="110"/>
      <c r="E409" s="107"/>
      <c r="F409" s="107"/>
      <c r="G409" s="107"/>
      <c r="H409" s="110"/>
      <c r="I409" s="110"/>
      <c r="J409" s="107"/>
      <c r="K409" s="107"/>
      <c r="L409" s="107"/>
      <c r="M409" s="110"/>
      <c r="N409" s="110"/>
      <c r="O409" s="107"/>
      <c r="P409" s="107"/>
    </row>
    <row r="410" spans="1:16" ht="10.199999999999999" x14ac:dyDescent="0.2">
      <c r="A410" s="66"/>
      <c r="B410" s="107"/>
      <c r="C410" s="110"/>
      <c r="D410" s="110"/>
      <c r="E410" s="107"/>
      <c r="F410" s="107"/>
      <c r="G410" s="107"/>
      <c r="H410" s="110"/>
      <c r="I410" s="110"/>
      <c r="J410" s="107"/>
      <c r="K410" s="107"/>
      <c r="L410" s="107"/>
      <c r="M410" s="110"/>
      <c r="N410" s="110"/>
      <c r="O410" s="107"/>
      <c r="P410" s="107"/>
    </row>
    <row r="411" spans="1:16" ht="10.199999999999999" x14ac:dyDescent="0.2">
      <c r="A411" s="66"/>
      <c r="B411" s="107"/>
      <c r="C411" s="110"/>
      <c r="D411" s="110"/>
      <c r="E411" s="107"/>
      <c r="F411" s="107"/>
      <c r="G411" s="107"/>
      <c r="H411" s="110"/>
      <c r="I411" s="110"/>
      <c r="J411" s="107"/>
      <c r="K411" s="107"/>
      <c r="L411" s="107"/>
      <c r="M411" s="110"/>
      <c r="N411" s="110"/>
      <c r="O411" s="107"/>
      <c r="P411" s="107"/>
    </row>
    <row r="412" spans="1:16" ht="10.199999999999999" x14ac:dyDescent="0.2">
      <c r="A412" s="66"/>
      <c r="B412" s="107"/>
      <c r="C412" s="110"/>
      <c r="D412" s="110"/>
      <c r="E412" s="107"/>
      <c r="F412" s="107"/>
      <c r="G412" s="107"/>
      <c r="H412" s="110"/>
      <c r="I412" s="110"/>
      <c r="J412" s="107"/>
      <c r="K412" s="107"/>
      <c r="L412" s="107"/>
      <c r="M412" s="110"/>
      <c r="N412" s="110"/>
      <c r="O412" s="107"/>
      <c r="P412" s="107"/>
    </row>
    <row r="413" spans="1:16" ht="10.199999999999999" x14ac:dyDescent="0.2">
      <c r="A413" s="66"/>
      <c r="B413" s="107"/>
      <c r="C413" s="110"/>
      <c r="D413" s="110"/>
      <c r="E413" s="107"/>
      <c r="F413" s="107"/>
      <c r="G413" s="107"/>
      <c r="H413" s="110"/>
      <c r="I413" s="110"/>
      <c r="J413" s="107"/>
      <c r="K413" s="107"/>
      <c r="L413" s="107"/>
      <c r="M413" s="110"/>
      <c r="N413" s="110"/>
      <c r="O413" s="107"/>
      <c r="P413" s="107"/>
    </row>
    <row r="414" spans="1:16" ht="10.199999999999999" x14ac:dyDescent="0.2">
      <c r="A414" s="66"/>
      <c r="B414" s="107"/>
      <c r="C414" s="110"/>
      <c r="D414" s="110"/>
      <c r="E414" s="107"/>
      <c r="F414" s="107"/>
      <c r="G414" s="107"/>
      <c r="H414" s="110"/>
      <c r="I414" s="110"/>
      <c r="J414" s="107"/>
      <c r="K414" s="107"/>
      <c r="L414" s="107"/>
      <c r="M414" s="110"/>
      <c r="N414" s="110"/>
      <c r="O414" s="107"/>
      <c r="P414" s="107"/>
    </row>
    <row r="415" spans="1:16" ht="10.199999999999999" x14ac:dyDescent="0.2">
      <c r="A415" s="66"/>
      <c r="B415" s="107"/>
      <c r="C415" s="110"/>
      <c r="D415" s="110"/>
      <c r="E415" s="107"/>
      <c r="F415" s="107"/>
      <c r="G415" s="107"/>
      <c r="H415" s="110"/>
      <c r="I415" s="110"/>
      <c r="J415" s="107"/>
      <c r="K415" s="107"/>
      <c r="L415" s="107"/>
      <c r="M415" s="110"/>
      <c r="N415" s="110"/>
      <c r="O415" s="107"/>
      <c r="P415" s="107"/>
    </row>
    <row r="416" spans="1:16" ht="10.199999999999999" x14ac:dyDescent="0.2">
      <c r="A416" s="67" t="s">
        <v>147</v>
      </c>
      <c r="B416" s="474" t="s">
        <v>170</v>
      </c>
      <c r="C416" s="475"/>
      <c r="D416" s="475"/>
      <c r="E416" s="475"/>
      <c r="F416" s="476"/>
      <c r="G416" s="474" t="s">
        <v>22</v>
      </c>
      <c r="H416" s="475"/>
      <c r="I416" s="475"/>
      <c r="J416" s="475"/>
      <c r="K416" s="476"/>
      <c r="L416" s="474" t="s">
        <v>23</v>
      </c>
      <c r="M416" s="475"/>
      <c r="N416" s="475"/>
      <c r="O416" s="475"/>
      <c r="P416" s="476"/>
    </row>
    <row r="417" spans="1:16" ht="10.199999999999999" x14ac:dyDescent="0.2">
      <c r="A417" s="68"/>
      <c r="B417" s="109"/>
      <c r="C417" s="108"/>
      <c r="D417" s="70" t="s">
        <v>30</v>
      </c>
      <c r="E417" s="71" t="s">
        <v>30</v>
      </c>
      <c r="F417" s="331" t="s">
        <v>31</v>
      </c>
      <c r="G417" s="109"/>
      <c r="H417" s="108"/>
      <c r="I417" s="70" t="s">
        <v>30</v>
      </c>
      <c r="J417" s="71" t="s">
        <v>30</v>
      </c>
      <c r="K417" s="331" t="s">
        <v>31</v>
      </c>
      <c r="L417" s="109"/>
      <c r="M417" s="108"/>
      <c r="N417" s="70" t="s">
        <v>30</v>
      </c>
      <c r="O417" s="71" t="s">
        <v>30</v>
      </c>
      <c r="P417" s="331" t="s">
        <v>31</v>
      </c>
    </row>
    <row r="418" spans="1:16" ht="11.4" x14ac:dyDescent="0.2">
      <c r="A418" s="68"/>
      <c r="B418" s="482" t="s">
        <v>32</v>
      </c>
      <c r="C418" s="483"/>
      <c r="D418" s="70" t="s">
        <v>33</v>
      </c>
      <c r="E418" s="71" t="s">
        <v>34</v>
      </c>
      <c r="F418" s="331" t="s">
        <v>34</v>
      </c>
      <c r="G418" s="482" t="s">
        <v>32</v>
      </c>
      <c r="H418" s="483"/>
      <c r="I418" s="70" t="s">
        <v>33</v>
      </c>
      <c r="J418" s="71" t="s">
        <v>34</v>
      </c>
      <c r="K418" s="331" t="s">
        <v>34</v>
      </c>
      <c r="L418" s="482" t="s">
        <v>32</v>
      </c>
      <c r="M418" s="483"/>
      <c r="N418" s="70" t="s">
        <v>33</v>
      </c>
      <c r="O418" s="71" t="s">
        <v>34</v>
      </c>
      <c r="P418" s="331" t="s">
        <v>34</v>
      </c>
    </row>
    <row r="419" spans="1:16" ht="11.4" x14ac:dyDescent="0.2">
      <c r="A419" s="72" t="s">
        <v>35</v>
      </c>
      <c r="B419" s="90" t="s">
        <v>36</v>
      </c>
      <c r="C419" s="91" t="s">
        <v>37</v>
      </c>
      <c r="D419" s="92" t="s">
        <v>38</v>
      </c>
      <c r="E419" s="93" t="s">
        <v>39</v>
      </c>
      <c r="F419" s="93" t="s">
        <v>39</v>
      </c>
      <c r="G419" s="455" t="s">
        <v>36</v>
      </c>
      <c r="H419" s="91" t="s">
        <v>37</v>
      </c>
      <c r="I419" s="92" t="s">
        <v>38</v>
      </c>
      <c r="J419" s="93" t="s">
        <v>39</v>
      </c>
      <c r="K419" s="93" t="s">
        <v>39</v>
      </c>
      <c r="L419" s="90" t="s">
        <v>36</v>
      </c>
      <c r="M419" s="91" t="s">
        <v>37</v>
      </c>
      <c r="N419" s="94" t="s">
        <v>38</v>
      </c>
      <c r="O419" s="93" t="s">
        <v>39</v>
      </c>
      <c r="P419" s="93" t="s">
        <v>39</v>
      </c>
    </row>
    <row r="420" spans="1:16" ht="10.199999999999999" x14ac:dyDescent="0.2">
      <c r="A420" s="75" t="s">
        <v>78</v>
      </c>
      <c r="B420" s="251">
        <v>245</v>
      </c>
      <c r="C420" s="252">
        <v>60.6</v>
      </c>
      <c r="D420" s="252">
        <v>2</v>
      </c>
      <c r="E420" s="253">
        <v>21162</v>
      </c>
      <c r="F420" s="253">
        <v>10700592</v>
      </c>
      <c r="G420" s="251">
        <v>137</v>
      </c>
      <c r="H420" s="252">
        <v>66.599999999999994</v>
      </c>
      <c r="I420" s="252">
        <v>2</v>
      </c>
      <c r="J420" s="253">
        <v>22553</v>
      </c>
      <c r="K420" s="254">
        <v>6067422</v>
      </c>
      <c r="L420" s="253">
        <v>108</v>
      </c>
      <c r="M420" s="252">
        <v>54.5</v>
      </c>
      <c r="N420" s="252">
        <v>1</v>
      </c>
      <c r="O420" s="253">
        <v>19984</v>
      </c>
      <c r="P420" s="254">
        <v>4633170</v>
      </c>
    </row>
    <row r="421" spans="1:16" ht="10.199999999999999" x14ac:dyDescent="0.2">
      <c r="A421" s="65" t="s">
        <v>79</v>
      </c>
      <c r="B421" s="255" t="s">
        <v>132</v>
      </c>
      <c r="C421" s="256" t="s">
        <v>132</v>
      </c>
      <c r="D421" s="256" t="s">
        <v>132</v>
      </c>
      <c r="E421" s="457" t="s">
        <v>132</v>
      </c>
      <c r="F421" s="457" t="s">
        <v>132</v>
      </c>
      <c r="G421" s="255" t="s">
        <v>132</v>
      </c>
      <c r="H421" s="256" t="s">
        <v>132</v>
      </c>
      <c r="I421" s="256" t="s">
        <v>132</v>
      </c>
      <c r="J421" s="457" t="s">
        <v>132</v>
      </c>
      <c r="K421" s="257" t="s">
        <v>132</v>
      </c>
      <c r="L421" s="457" t="s">
        <v>132</v>
      </c>
      <c r="M421" s="256" t="s">
        <v>132</v>
      </c>
      <c r="N421" s="256" t="s">
        <v>132</v>
      </c>
      <c r="O421" s="457" t="s">
        <v>132</v>
      </c>
      <c r="P421" s="257" t="s">
        <v>132</v>
      </c>
    </row>
    <row r="422" spans="1:16" ht="10.199999999999999" x14ac:dyDescent="0.2">
      <c r="A422" s="65" t="s">
        <v>80</v>
      </c>
      <c r="B422" s="255" t="s">
        <v>143</v>
      </c>
      <c r="C422" s="256" t="s">
        <v>143</v>
      </c>
      <c r="D422" s="256" t="s">
        <v>143</v>
      </c>
      <c r="E422" s="457" t="s">
        <v>143</v>
      </c>
      <c r="F422" s="457" t="s">
        <v>143</v>
      </c>
      <c r="G422" s="255" t="s">
        <v>143</v>
      </c>
      <c r="H422" s="256" t="s">
        <v>143</v>
      </c>
      <c r="I422" s="256" t="s">
        <v>143</v>
      </c>
      <c r="J422" s="457" t="s">
        <v>143</v>
      </c>
      <c r="K422" s="257" t="s">
        <v>143</v>
      </c>
      <c r="L422" s="457" t="s">
        <v>143</v>
      </c>
      <c r="M422" s="256" t="s">
        <v>143</v>
      </c>
      <c r="N422" s="256" t="s">
        <v>143</v>
      </c>
      <c r="O422" s="457" t="s">
        <v>143</v>
      </c>
      <c r="P422" s="257" t="s">
        <v>143</v>
      </c>
    </row>
    <row r="423" spans="1:16" ht="10.199999999999999" x14ac:dyDescent="0.2">
      <c r="A423" s="76" t="s">
        <v>81</v>
      </c>
      <c r="B423" s="255">
        <v>15</v>
      </c>
      <c r="C423" s="256">
        <v>3.7</v>
      </c>
      <c r="D423" s="256">
        <v>3</v>
      </c>
      <c r="E423" s="457">
        <v>31315</v>
      </c>
      <c r="F423" s="457">
        <v>549095</v>
      </c>
      <c r="G423" s="255" t="s">
        <v>132</v>
      </c>
      <c r="H423" s="256" t="s">
        <v>132</v>
      </c>
      <c r="I423" s="256" t="s">
        <v>132</v>
      </c>
      <c r="J423" s="457" t="s">
        <v>132</v>
      </c>
      <c r="K423" s="257" t="s">
        <v>132</v>
      </c>
      <c r="L423" s="457" t="s">
        <v>132</v>
      </c>
      <c r="M423" s="256" t="s">
        <v>132</v>
      </c>
      <c r="N423" s="256" t="s">
        <v>132</v>
      </c>
      <c r="O423" s="457" t="s">
        <v>132</v>
      </c>
      <c r="P423" s="257" t="s">
        <v>132</v>
      </c>
    </row>
    <row r="424" spans="1:16" ht="10.199999999999999" x14ac:dyDescent="0.2">
      <c r="A424" s="76" t="s">
        <v>82</v>
      </c>
      <c r="B424" s="255">
        <v>9</v>
      </c>
      <c r="C424" s="256">
        <v>2.2000000000000002</v>
      </c>
      <c r="D424" s="256">
        <v>2</v>
      </c>
      <c r="E424" s="457">
        <v>27896</v>
      </c>
      <c r="F424" s="457">
        <v>252920</v>
      </c>
      <c r="G424" s="255" t="s">
        <v>132</v>
      </c>
      <c r="H424" s="256" t="s">
        <v>132</v>
      </c>
      <c r="I424" s="256" t="s">
        <v>132</v>
      </c>
      <c r="J424" s="457" t="s">
        <v>132</v>
      </c>
      <c r="K424" s="257" t="s">
        <v>132</v>
      </c>
      <c r="L424" s="457" t="s">
        <v>132</v>
      </c>
      <c r="M424" s="256" t="s">
        <v>132</v>
      </c>
      <c r="N424" s="256" t="s">
        <v>132</v>
      </c>
      <c r="O424" s="457" t="s">
        <v>132</v>
      </c>
      <c r="P424" s="257" t="s">
        <v>132</v>
      </c>
    </row>
    <row r="425" spans="1:16" ht="10.199999999999999" x14ac:dyDescent="0.2">
      <c r="A425" s="64" t="s">
        <v>83</v>
      </c>
      <c r="B425" s="255">
        <v>53</v>
      </c>
      <c r="C425" s="256">
        <v>13.1</v>
      </c>
      <c r="D425" s="256">
        <v>3</v>
      </c>
      <c r="E425" s="457">
        <v>61977</v>
      </c>
      <c r="F425" s="457">
        <v>5327277</v>
      </c>
      <c r="G425" s="255">
        <v>26</v>
      </c>
      <c r="H425" s="256">
        <v>12.6</v>
      </c>
      <c r="I425" s="256">
        <v>5</v>
      </c>
      <c r="J425" s="457">
        <v>82226</v>
      </c>
      <c r="K425" s="257">
        <v>2999789</v>
      </c>
      <c r="L425" s="457">
        <v>27</v>
      </c>
      <c r="M425" s="256">
        <v>13.6</v>
      </c>
      <c r="N425" s="256">
        <v>3</v>
      </c>
      <c r="O425" s="457">
        <v>25641</v>
      </c>
      <c r="P425" s="257">
        <v>2327488</v>
      </c>
    </row>
    <row r="426" spans="1:16" ht="10.199999999999999" x14ac:dyDescent="0.2">
      <c r="A426" s="64" t="s">
        <v>84</v>
      </c>
      <c r="B426" s="255">
        <v>39</v>
      </c>
      <c r="C426" s="256">
        <v>9.6999999999999993</v>
      </c>
      <c r="D426" s="256">
        <v>5</v>
      </c>
      <c r="E426" s="457">
        <v>81711</v>
      </c>
      <c r="F426" s="457">
        <v>4901784</v>
      </c>
      <c r="G426" s="255">
        <v>23</v>
      </c>
      <c r="H426" s="256">
        <v>11.2</v>
      </c>
      <c r="I426" s="256">
        <v>5</v>
      </c>
      <c r="J426" s="457">
        <v>82742</v>
      </c>
      <c r="K426" s="257">
        <v>2843051</v>
      </c>
      <c r="L426" s="457">
        <v>16</v>
      </c>
      <c r="M426" s="256">
        <v>8.1</v>
      </c>
      <c r="N426" s="256">
        <v>3</v>
      </c>
      <c r="O426" s="457">
        <v>61517</v>
      </c>
      <c r="P426" s="257">
        <v>2058733</v>
      </c>
    </row>
    <row r="427" spans="1:16" ht="10.199999999999999" x14ac:dyDescent="0.2">
      <c r="A427" s="76" t="s">
        <v>85</v>
      </c>
      <c r="B427" s="255">
        <v>22</v>
      </c>
      <c r="C427" s="256">
        <v>5.4</v>
      </c>
      <c r="D427" s="256">
        <v>4</v>
      </c>
      <c r="E427" s="457">
        <v>75147</v>
      </c>
      <c r="F427" s="457">
        <v>2257566</v>
      </c>
      <c r="G427" s="255" t="s">
        <v>171</v>
      </c>
      <c r="H427" s="256" t="s">
        <v>171</v>
      </c>
      <c r="I427" s="256" t="s">
        <v>171</v>
      </c>
      <c r="J427" s="457" t="s">
        <v>171</v>
      </c>
      <c r="K427" s="257" t="s">
        <v>171</v>
      </c>
      <c r="L427" s="457" t="s">
        <v>132</v>
      </c>
      <c r="M427" s="256" t="s">
        <v>132</v>
      </c>
      <c r="N427" s="256" t="s">
        <v>132</v>
      </c>
      <c r="O427" s="457" t="s">
        <v>132</v>
      </c>
      <c r="P427" s="257" t="s">
        <v>132</v>
      </c>
    </row>
    <row r="428" spans="1:16" ht="10.199999999999999" x14ac:dyDescent="0.2">
      <c r="A428" s="65" t="s">
        <v>86</v>
      </c>
      <c r="B428" s="255" t="s">
        <v>132</v>
      </c>
      <c r="C428" s="256" t="s">
        <v>132</v>
      </c>
      <c r="D428" s="256" t="s">
        <v>132</v>
      </c>
      <c r="E428" s="457" t="s">
        <v>132</v>
      </c>
      <c r="F428" s="457" t="s">
        <v>132</v>
      </c>
      <c r="G428" s="255" t="s">
        <v>143</v>
      </c>
      <c r="H428" s="256" t="s">
        <v>143</v>
      </c>
      <c r="I428" s="256" t="s">
        <v>143</v>
      </c>
      <c r="J428" s="457" t="s">
        <v>143</v>
      </c>
      <c r="K428" s="257" t="s">
        <v>143</v>
      </c>
      <c r="L428" s="457" t="s">
        <v>132</v>
      </c>
      <c r="M428" s="256" t="s">
        <v>132</v>
      </c>
      <c r="N428" s="256" t="s">
        <v>132</v>
      </c>
      <c r="O428" s="457" t="s">
        <v>132</v>
      </c>
      <c r="P428" s="257" t="s">
        <v>132</v>
      </c>
    </row>
    <row r="429" spans="1:16" ht="10.199999999999999" x14ac:dyDescent="0.2">
      <c r="A429" s="65" t="s">
        <v>87</v>
      </c>
      <c r="B429" s="255" t="s">
        <v>143</v>
      </c>
      <c r="C429" s="256" t="s">
        <v>143</v>
      </c>
      <c r="D429" s="256" t="s">
        <v>143</v>
      </c>
      <c r="E429" s="457" t="s">
        <v>143</v>
      </c>
      <c r="F429" s="457" t="s">
        <v>143</v>
      </c>
      <c r="G429" s="255" t="s">
        <v>143</v>
      </c>
      <c r="H429" s="256" t="s">
        <v>143</v>
      </c>
      <c r="I429" s="256" t="s">
        <v>143</v>
      </c>
      <c r="J429" s="457" t="s">
        <v>143</v>
      </c>
      <c r="K429" s="257" t="s">
        <v>143</v>
      </c>
      <c r="L429" s="457" t="s">
        <v>143</v>
      </c>
      <c r="M429" s="256" t="s">
        <v>143</v>
      </c>
      <c r="N429" s="256" t="s">
        <v>143</v>
      </c>
      <c r="O429" s="457" t="s">
        <v>143</v>
      </c>
      <c r="P429" s="257" t="s">
        <v>143</v>
      </c>
    </row>
    <row r="430" spans="1:16" ht="10.199999999999999" x14ac:dyDescent="0.2">
      <c r="A430" s="65" t="s">
        <v>88</v>
      </c>
      <c r="B430" s="255" t="s">
        <v>143</v>
      </c>
      <c r="C430" s="256" t="s">
        <v>143</v>
      </c>
      <c r="D430" s="256" t="s">
        <v>143</v>
      </c>
      <c r="E430" s="457" t="s">
        <v>143</v>
      </c>
      <c r="F430" s="457" t="s">
        <v>143</v>
      </c>
      <c r="G430" s="255" t="s">
        <v>143</v>
      </c>
      <c r="H430" s="256" t="s">
        <v>143</v>
      </c>
      <c r="I430" s="256" t="s">
        <v>143</v>
      </c>
      <c r="J430" s="457" t="s">
        <v>143</v>
      </c>
      <c r="K430" s="257" t="s">
        <v>143</v>
      </c>
      <c r="L430" s="457" t="s">
        <v>143</v>
      </c>
      <c r="M430" s="256" t="s">
        <v>143</v>
      </c>
      <c r="N430" s="256" t="s">
        <v>143</v>
      </c>
      <c r="O430" s="457" t="s">
        <v>143</v>
      </c>
      <c r="P430" s="257" t="s">
        <v>143</v>
      </c>
    </row>
    <row r="431" spans="1:16" ht="10.199999999999999" x14ac:dyDescent="0.2">
      <c r="A431" s="65" t="s">
        <v>89</v>
      </c>
      <c r="B431" s="255" t="s">
        <v>132</v>
      </c>
      <c r="C431" s="256" t="s">
        <v>132</v>
      </c>
      <c r="D431" s="256" t="s">
        <v>132</v>
      </c>
      <c r="E431" s="457" t="s">
        <v>132</v>
      </c>
      <c r="F431" s="457" t="s">
        <v>132</v>
      </c>
      <c r="G431" s="255" t="s">
        <v>132</v>
      </c>
      <c r="H431" s="256" t="s">
        <v>132</v>
      </c>
      <c r="I431" s="256" t="s">
        <v>132</v>
      </c>
      <c r="J431" s="457" t="s">
        <v>132</v>
      </c>
      <c r="K431" s="257" t="s">
        <v>132</v>
      </c>
      <c r="L431" s="457" t="s">
        <v>143</v>
      </c>
      <c r="M431" s="256" t="s">
        <v>143</v>
      </c>
      <c r="N431" s="256" t="s">
        <v>143</v>
      </c>
      <c r="O431" s="457" t="s">
        <v>143</v>
      </c>
      <c r="P431" s="257" t="s">
        <v>143</v>
      </c>
    </row>
    <row r="432" spans="1:16" ht="10.199999999999999" x14ac:dyDescent="0.2">
      <c r="A432" s="63" t="s">
        <v>90</v>
      </c>
      <c r="B432" s="255" t="s">
        <v>132</v>
      </c>
      <c r="C432" s="256" t="s">
        <v>132</v>
      </c>
      <c r="D432" s="256" t="s">
        <v>132</v>
      </c>
      <c r="E432" s="457" t="s">
        <v>132</v>
      </c>
      <c r="F432" s="457" t="s">
        <v>132</v>
      </c>
      <c r="G432" s="255" t="s">
        <v>132</v>
      </c>
      <c r="H432" s="256" t="s">
        <v>132</v>
      </c>
      <c r="I432" s="256" t="s">
        <v>132</v>
      </c>
      <c r="J432" s="457" t="s">
        <v>132</v>
      </c>
      <c r="K432" s="257" t="s">
        <v>132</v>
      </c>
      <c r="L432" s="457" t="s">
        <v>132</v>
      </c>
      <c r="M432" s="256" t="s">
        <v>132</v>
      </c>
      <c r="N432" s="256" t="s">
        <v>132</v>
      </c>
      <c r="O432" s="457" t="s">
        <v>132</v>
      </c>
      <c r="P432" s="257" t="s">
        <v>132</v>
      </c>
    </row>
    <row r="433" spans="1:16" ht="10.199999999999999" x14ac:dyDescent="0.2">
      <c r="A433" s="65" t="s">
        <v>91</v>
      </c>
      <c r="B433" s="255" t="s">
        <v>132</v>
      </c>
      <c r="C433" s="256" t="s">
        <v>132</v>
      </c>
      <c r="D433" s="256" t="s">
        <v>132</v>
      </c>
      <c r="E433" s="457" t="s">
        <v>132</v>
      </c>
      <c r="F433" s="457" t="s">
        <v>132</v>
      </c>
      <c r="G433" s="255" t="s">
        <v>132</v>
      </c>
      <c r="H433" s="256" t="s">
        <v>132</v>
      </c>
      <c r="I433" s="256" t="s">
        <v>132</v>
      </c>
      <c r="J433" s="457" t="s">
        <v>132</v>
      </c>
      <c r="K433" s="257" t="s">
        <v>132</v>
      </c>
      <c r="L433" s="457" t="s">
        <v>132</v>
      </c>
      <c r="M433" s="256" t="s">
        <v>132</v>
      </c>
      <c r="N433" s="256" t="s">
        <v>132</v>
      </c>
      <c r="O433" s="457" t="s">
        <v>132</v>
      </c>
      <c r="P433" s="257" t="s">
        <v>132</v>
      </c>
    </row>
    <row r="434" spans="1:16" ht="10.199999999999999" x14ac:dyDescent="0.2">
      <c r="A434" s="76" t="s">
        <v>92</v>
      </c>
      <c r="B434" s="255">
        <v>8</v>
      </c>
      <c r="C434" s="256">
        <v>2</v>
      </c>
      <c r="D434" s="256">
        <v>11</v>
      </c>
      <c r="E434" s="457">
        <v>222140</v>
      </c>
      <c r="F434" s="457">
        <v>1649912</v>
      </c>
      <c r="G434" s="255" t="s">
        <v>132</v>
      </c>
      <c r="H434" s="256" t="s">
        <v>132</v>
      </c>
      <c r="I434" s="256" t="s">
        <v>132</v>
      </c>
      <c r="J434" s="457" t="s">
        <v>132</v>
      </c>
      <c r="K434" s="257" t="s">
        <v>132</v>
      </c>
      <c r="L434" s="457" t="s">
        <v>132</v>
      </c>
      <c r="M434" s="256" t="s">
        <v>132</v>
      </c>
      <c r="N434" s="256" t="s">
        <v>132</v>
      </c>
      <c r="O434" s="457" t="s">
        <v>132</v>
      </c>
      <c r="P434" s="257" t="s">
        <v>132</v>
      </c>
    </row>
    <row r="435" spans="1:16" ht="10.199999999999999" x14ac:dyDescent="0.2">
      <c r="A435" s="62" t="s">
        <v>93</v>
      </c>
      <c r="B435" s="255">
        <v>385</v>
      </c>
      <c r="C435" s="256">
        <v>95.3</v>
      </c>
      <c r="D435" s="256">
        <v>2</v>
      </c>
      <c r="E435" s="457">
        <v>24098</v>
      </c>
      <c r="F435" s="457">
        <v>19913432</v>
      </c>
      <c r="G435" s="255">
        <v>209</v>
      </c>
      <c r="H435" s="256">
        <v>101.6</v>
      </c>
      <c r="I435" s="256">
        <v>2</v>
      </c>
      <c r="J435" s="457">
        <v>23180</v>
      </c>
      <c r="K435" s="257">
        <v>12364007</v>
      </c>
      <c r="L435" s="457">
        <v>176</v>
      </c>
      <c r="M435" s="256">
        <v>88.8</v>
      </c>
      <c r="N435" s="256">
        <v>2</v>
      </c>
      <c r="O435" s="457">
        <v>25084</v>
      </c>
      <c r="P435" s="257">
        <v>7549425</v>
      </c>
    </row>
    <row r="436" spans="1:16" ht="10.199999999999999" x14ac:dyDescent="0.2">
      <c r="A436" s="65" t="s">
        <v>94</v>
      </c>
      <c r="B436" s="255">
        <v>54</v>
      </c>
      <c r="C436" s="256">
        <v>13.4</v>
      </c>
      <c r="D436" s="256">
        <v>2.5</v>
      </c>
      <c r="E436" s="457">
        <v>27083</v>
      </c>
      <c r="F436" s="457">
        <v>2753778</v>
      </c>
      <c r="G436" s="255">
        <v>29</v>
      </c>
      <c r="H436" s="256">
        <v>14.1</v>
      </c>
      <c r="I436" s="256">
        <v>2</v>
      </c>
      <c r="J436" s="457">
        <v>28134</v>
      </c>
      <c r="K436" s="257">
        <v>1269902</v>
      </c>
      <c r="L436" s="457">
        <v>25</v>
      </c>
      <c r="M436" s="256">
        <v>12.6</v>
      </c>
      <c r="N436" s="256">
        <v>3</v>
      </c>
      <c r="O436" s="457">
        <v>26998</v>
      </c>
      <c r="P436" s="257">
        <v>1483876</v>
      </c>
    </row>
    <row r="437" spans="1:16" ht="10.199999999999999" x14ac:dyDescent="0.2">
      <c r="A437" s="65" t="s">
        <v>95</v>
      </c>
      <c r="B437" s="255">
        <v>47</v>
      </c>
      <c r="C437" s="256">
        <v>11.6</v>
      </c>
      <c r="D437" s="256">
        <v>3</v>
      </c>
      <c r="E437" s="457">
        <v>25075</v>
      </c>
      <c r="F437" s="457">
        <v>2240757</v>
      </c>
      <c r="G437" s="255">
        <v>27</v>
      </c>
      <c r="H437" s="256">
        <v>13.1</v>
      </c>
      <c r="I437" s="256">
        <v>3</v>
      </c>
      <c r="J437" s="457">
        <v>25075</v>
      </c>
      <c r="K437" s="257">
        <v>1673257</v>
      </c>
      <c r="L437" s="457">
        <v>20</v>
      </c>
      <c r="M437" s="256">
        <v>10.1</v>
      </c>
      <c r="N437" s="256">
        <v>3</v>
      </c>
      <c r="O437" s="457">
        <v>25407</v>
      </c>
      <c r="P437" s="257">
        <v>567500</v>
      </c>
    </row>
    <row r="438" spans="1:16" ht="10.199999999999999" x14ac:dyDescent="0.2">
      <c r="A438" s="65" t="s">
        <v>96</v>
      </c>
      <c r="B438" s="255">
        <v>143</v>
      </c>
      <c r="C438" s="256">
        <v>35.4</v>
      </c>
      <c r="D438" s="256">
        <v>2</v>
      </c>
      <c r="E438" s="457">
        <v>17157</v>
      </c>
      <c r="F438" s="457">
        <v>3617442</v>
      </c>
      <c r="G438" s="255">
        <v>71</v>
      </c>
      <c r="H438" s="256">
        <v>34.5</v>
      </c>
      <c r="I438" s="256">
        <v>1</v>
      </c>
      <c r="J438" s="457">
        <v>16004</v>
      </c>
      <c r="K438" s="257">
        <v>1705452</v>
      </c>
      <c r="L438" s="457">
        <v>72</v>
      </c>
      <c r="M438" s="256">
        <v>36.299999999999997</v>
      </c>
      <c r="N438" s="256">
        <v>2</v>
      </c>
      <c r="O438" s="457">
        <v>21307</v>
      </c>
      <c r="P438" s="257">
        <v>1911990</v>
      </c>
    </row>
    <row r="439" spans="1:16" ht="10.199999999999999" x14ac:dyDescent="0.2">
      <c r="A439" s="65" t="s">
        <v>1175</v>
      </c>
      <c r="B439" s="255" t="s">
        <v>143</v>
      </c>
      <c r="C439" s="256" t="s">
        <v>143</v>
      </c>
      <c r="D439" s="256" t="s">
        <v>143</v>
      </c>
      <c r="E439" s="457" t="s">
        <v>143</v>
      </c>
      <c r="F439" s="457" t="s">
        <v>143</v>
      </c>
      <c r="G439" s="255" t="s">
        <v>143</v>
      </c>
      <c r="H439" s="256" t="s">
        <v>143</v>
      </c>
      <c r="I439" s="256" t="s">
        <v>143</v>
      </c>
      <c r="J439" s="457" t="s">
        <v>143</v>
      </c>
      <c r="K439" s="257" t="s">
        <v>143</v>
      </c>
      <c r="L439" s="457" t="s">
        <v>143</v>
      </c>
      <c r="M439" s="256" t="s">
        <v>143</v>
      </c>
      <c r="N439" s="256" t="s">
        <v>143</v>
      </c>
      <c r="O439" s="457" t="s">
        <v>143</v>
      </c>
      <c r="P439" s="257" t="s">
        <v>143</v>
      </c>
    </row>
    <row r="440" spans="1:16" ht="10.199999999999999" x14ac:dyDescent="0.2">
      <c r="A440" s="65" t="s">
        <v>97</v>
      </c>
      <c r="B440" s="255">
        <v>143</v>
      </c>
      <c r="C440" s="256">
        <v>35.4</v>
      </c>
      <c r="D440" s="256">
        <v>2</v>
      </c>
      <c r="E440" s="457">
        <v>17157</v>
      </c>
      <c r="F440" s="457">
        <v>3617442</v>
      </c>
      <c r="G440" s="255">
        <v>71</v>
      </c>
      <c r="H440" s="256">
        <v>34.5</v>
      </c>
      <c r="I440" s="256">
        <v>1</v>
      </c>
      <c r="J440" s="457">
        <v>16004</v>
      </c>
      <c r="K440" s="257">
        <v>1705452</v>
      </c>
      <c r="L440" s="457">
        <v>72</v>
      </c>
      <c r="M440" s="256">
        <v>36.299999999999997</v>
      </c>
      <c r="N440" s="256">
        <v>2</v>
      </c>
      <c r="O440" s="457">
        <v>21307</v>
      </c>
      <c r="P440" s="257">
        <v>1911990</v>
      </c>
    </row>
    <row r="441" spans="1:16" ht="10.199999999999999" x14ac:dyDescent="0.2">
      <c r="A441" s="65" t="s">
        <v>98</v>
      </c>
      <c r="B441" s="255">
        <v>17</v>
      </c>
      <c r="C441" s="256">
        <v>4.2</v>
      </c>
      <c r="D441" s="256">
        <v>7</v>
      </c>
      <c r="E441" s="457">
        <v>99233</v>
      </c>
      <c r="F441" s="457">
        <v>2091822</v>
      </c>
      <c r="G441" s="255" t="s">
        <v>132</v>
      </c>
      <c r="H441" s="256" t="s">
        <v>132</v>
      </c>
      <c r="I441" s="256" t="s">
        <v>132</v>
      </c>
      <c r="J441" s="457" t="s">
        <v>132</v>
      </c>
      <c r="K441" s="257" t="s">
        <v>132</v>
      </c>
      <c r="L441" s="457" t="s">
        <v>132</v>
      </c>
      <c r="M441" s="256" t="s">
        <v>132</v>
      </c>
      <c r="N441" s="256" t="s">
        <v>132</v>
      </c>
      <c r="O441" s="457" t="s">
        <v>132</v>
      </c>
      <c r="P441" s="257" t="s">
        <v>132</v>
      </c>
    </row>
    <row r="442" spans="1:16" ht="10.199999999999999" x14ac:dyDescent="0.2">
      <c r="A442" s="62" t="s">
        <v>99</v>
      </c>
      <c r="B442" s="255">
        <v>460</v>
      </c>
      <c r="C442" s="256">
        <v>113.8</v>
      </c>
      <c r="D442" s="256">
        <v>2</v>
      </c>
      <c r="E442" s="457">
        <v>29818</v>
      </c>
      <c r="F442" s="457">
        <v>19436484</v>
      </c>
      <c r="G442" s="255">
        <v>246</v>
      </c>
      <c r="H442" s="256">
        <v>119.6</v>
      </c>
      <c r="I442" s="256">
        <v>2</v>
      </c>
      <c r="J442" s="457">
        <v>30035</v>
      </c>
      <c r="K442" s="257">
        <v>10542714</v>
      </c>
      <c r="L442" s="457">
        <v>214</v>
      </c>
      <c r="M442" s="256">
        <v>107.9</v>
      </c>
      <c r="N442" s="256">
        <v>2</v>
      </c>
      <c r="O442" s="457">
        <v>29565</v>
      </c>
      <c r="P442" s="257">
        <v>8893770</v>
      </c>
    </row>
    <row r="443" spans="1:16" ht="10.199999999999999" x14ac:dyDescent="0.2">
      <c r="A443" s="65" t="s">
        <v>100</v>
      </c>
      <c r="B443" s="255" t="s">
        <v>132</v>
      </c>
      <c r="C443" s="256" t="s">
        <v>132</v>
      </c>
      <c r="D443" s="256" t="s">
        <v>132</v>
      </c>
      <c r="E443" s="457" t="s">
        <v>132</v>
      </c>
      <c r="F443" s="457" t="s">
        <v>132</v>
      </c>
      <c r="G443" s="255" t="s">
        <v>143</v>
      </c>
      <c r="H443" s="256" t="s">
        <v>143</v>
      </c>
      <c r="I443" s="256" t="s">
        <v>143</v>
      </c>
      <c r="J443" s="457" t="s">
        <v>143</v>
      </c>
      <c r="K443" s="257" t="s">
        <v>143</v>
      </c>
      <c r="L443" s="457" t="s">
        <v>132</v>
      </c>
      <c r="M443" s="256" t="s">
        <v>132</v>
      </c>
      <c r="N443" s="256" t="s">
        <v>132</v>
      </c>
      <c r="O443" s="457" t="s">
        <v>132</v>
      </c>
      <c r="P443" s="257" t="s">
        <v>132</v>
      </c>
    </row>
    <row r="444" spans="1:16" ht="10.199999999999999" x14ac:dyDescent="0.2">
      <c r="A444" s="65" t="s">
        <v>101</v>
      </c>
      <c r="B444" s="255">
        <v>212</v>
      </c>
      <c r="C444" s="256">
        <v>52.5</v>
      </c>
      <c r="D444" s="256">
        <v>2</v>
      </c>
      <c r="E444" s="457">
        <v>29851</v>
      </c>
      <c r="F444" s="457">
        <v>7665731</v>
      </c>
      <c r="G444" s="255">
        <v>121</v>
      </c>
      <c r="H444" s="256">
        <v>58.8</v>
      </c>
      <c r="I444" s="256">
        <v>2</v>
      </c>
      <c r="J444" s="457">
        <v>30429</v>
      </c>
      <c r="K444" s="257">
        <v>4580178</v>
      </c>
      <c r="L444" s="457">
        <v>91</v>
      </c>
      <c r="M444" s="256">
        <v>45.9</v>
      </c>
      <c r="N444" s="256">
        <v>2</v>
      </c>
      <c r="O444" s="457">
        <v>27010</v>
      </c>
      <c r="P444" s="257">
        <v>3085553</v>
      </c>
    </row>
    <row r="445" spans="1:16" ht="10.199999999999999" x14ac:dyDescent="0.2">
      <c r="A445" s="65" t="s">
        <v>102</v>
      </c>
      <c r="B445" s="255">
        <v>7</v>
      </c>
      <c r="C445" s="256">
        <v>1.7</v>
      </c>
      <c r="D445" s="256">
        <v>3</v>
      </c>
      <c r="E445" s="457">
        <v>34250</v>
      </c>
      <c r="F445" s="457">
        <v>387128</v>
      </c>
      <c r="G445" s="255" t="s">
        <v>132</v>
      </c>
      <c r="H445" s="256" t="s">
        <v>132</v>
      </c>
      <c r="I445" s="256" t="s">
        <v>132</v>
      </c>
      <c r="J445" s="457" t="s">
        <v>132</v>
      </c>
      <c r="K445" s="257" t="s">
        <v>132</v>
      </c>
      <c r="L445" s="457" t="s">
        <v>132</v>
      </c>
      <c r="M445" s="256" t="s">
        <v>132</v>
      </c>
      <c r="N445" s="256" t="s">
        <v>132</v>
      </c>
      <c r="O445" s="457" t="s">
        <v>132</v>
      </c>
      <c r="P445" s="257" t="s">
        <v>132</v>
      </c>
    </row>
    <row r="446" spans="1:16" ht="10.199999999999999" x14ac:dyDescent="0.2">
      <c r="A446" s="65" t="s">
        <v>103</v>
      </c>
      <c r="B446" s="255">
        <v>32</v>
      </c>
      <c r="C446" s="256">
        <v>7.9</v>
      </c>
      <c r="D446" s="256">
        <v>5</v>
      </c>
      <c r="E446" s="457">
        <v>54771</v>
      </c>
      <c r="F446" s="457">
        <v>2247472</v>
      </c>
      <c r="G446" s="255">
        <v>19</v>
      </c>
      <c r="H446" s="256">
        <v>9.1999999999999993</v>
      </c>
      <c r="I446" s="256">
        <v>5</v>
      </c>
      <c r="J446" s="457">
        <v>55066</v>
      </c>
      <c r="K446" s="257">
        <v>1144597</v>
      </c>
      <c r="L446" s="457">
        <v>13</v>
      </c>
      <c r="M446" s="256">
        <v>6.6</v>
      </c>
      <c r="N446" s="256">
        <v>5</v>
      </c>
      <c r="O446" s="457">
        <v>48090</v>
      </c>
      <c r="P446" s="257">
        <v>1102875</v>
      </c>
    </row>
    <row r="447" spans="1:16" ht="10.199999999999999" x14ac:dyDescent="0.2">
      <c r="A447" s="65" t="s">
        <v>104</v>
      </c>
      <c r="B447" s="255">
        <v>33</v>
      </c>
      <c r="C447" s="256">
        <v>8.1999999999999993</v>
      </c>
      <c r="D447" s="256">
        <v>3</v>
      </c>
      <c r="E447" s="457">
        <v>26187</v>
      </c>
      <c r="F447" s="457">
        <v>1448911</v>
      </c>
      <c r="G447" s="255">
        <v>16</v>
      </c>
      <c r="H447" s="256">
        <v>7.8</v>
      </c>
      <c r="I447" s="256">
        <v>2.5</v>
      </c>
      <c r="J447" s="457">
        <v>24376</v>
      </c>
      <c r="K447" s="257">
        <v>423284</v>
      </c>
      <c r="L447" s="457">
        <v>17</v>
      </c>
      <c r="M447" s="256">
        <v>8.6</v>
      </c>
      <c r="N447" s="256">
        <v>3</v>
      </c>
      <c r="O447" s="457">
        <v>27463</v>
      </c>
      <c r="P447" s="257">
        <v>1025627</v>
      </c>
    </row>
    <row r="448" spans="1:16" ht="10.199999999999999" x14ac:dyDescent="0.2">
      <c r="A448" s="65" t="s">
        <v>105</v>
      </c>
      <c r="B448" s="255" t="s">
        <v>143</v>
      </c>
      <c r="C448" s="256" t="s">
        <v>143</v>
      </c>
      <c r="D448" s="256" t="s">
        <v>143</v>
      </c>
      <c r="E448" s="457" t="s">
        <v>143</v>
      </c>
      <c r="F448" s="457" t="s">
        <v>143</v>
      </c>
      <c r="G448" s="255" t="s">
        <v>143</v>
      </c>
      <c r="H448" s="256" t="s">
        <v>143</v>
      </c>
      <c r="I448" s="256" t="s">
        <v>143</v>
      </c>
      <c r="J448" s="457" t="s">
        <v>143</v>
      </c>
      <c r="K448" s="257" t="s">
        <v>143</v>
      </c>
      <c r="L448" s="457" t="s">
        <v>143</v>
      </c>
      <c r="M448" s="256" t="s">
        <v>143</v>
      </c>
      <c r="N448" s="256" t="s">
        <v>143</v>
      </c>
      <c r="O448" s="457" t="s">
        <v>143</v>
      </c>
      <c r="P448" s="257" t="s">
        <v>143</v>
      </c>
    </row>
    <row r="449" spans="1:16" ht="10.199999999999999" x14ac:dyDescent="0.2">
      <c r="A449" s="65" t="s">
        <v>106</v>
      </c>
      <c r="B449" s="255" t="s">
        <v>143</v>
      </c>
      <c r="C449" s="256" t="s">
        <v>143</v>
      </c>
      <c r="D449" s="256" t="s">
        <v>143</v>
      </c>
      <c r="E449" s="457" t="s">
        <v>143</v>
      </c>
      <c r="F449" s="457" t="s">
        <v>143</v>
      </c>
      <c r="G449" s="255" t="s">
        <v>143</v>
      </c>
      <c r="H449" s="256" t="s">
        <v>143</v>
      </c>
      <c r="I449" s="256" t="s">
        <v>143</v>
      </c>
      <c r="J449" s="457" t="s">
        <v>143</v>
      </c>
      <c r="K449" s="257" t="s">
        <v>143</v>
      </c>
      <c r="L449" s="457" t="s">
        <v>143</v>
      </c>
      <c r="M449" s="256" t="s">
        <v>143</v>
      </c>
      <c r="N449" s="256" t="s">
        <v>143</v>
      </c>
      <c r="O449" s="457" t="s">
        <v>143</v>
      </c>
      <c r="P449" s="257" t="s">
        <v>143</v>
      </c>
    </row>
    <row r="450" spans="1:16" ht="10.199999999999999" x14ac:dyDescent="0.2">
      <c r="A450" s="77" t="s">
        <v>107</v>
      </c>
      <c r="B450" s="258">
        <v>16</v>
      </c>
      <c r="C450" s="259">
        <v>4</v>
      </c>
      <c r="D450" s="259">
        <v>2</v>
      </c>
      <c r="E450" s="260">
        <v>36066</v>
      </c>
      <c r="F450" s="260">
        <v>616864</v>
      </c>
      <c r="G450" s="258" t="s">
        <v>132</v>
      </c>
      <c r="H450" s="259" t="s">
        <v>132</v>
      </c>
      <c r="I450" s="259">
        <v>2</v>
      </c>
      <c r="J450" s="260">
        <v>36053</v>
      </c>
      <c r="K450" s="261">
        <v>228370</v>
      </c>
      <c r="L450" s="260" t="s">
        <v>132</v>
      </c>
      <c r="M450" s="259" t="s">
        <v>132</v>
      </c>
      <c r="N450" s="259">
        <v>2</v>
      </c>
      <c r="O450" s="260">
        <v>38621</v>
      </c>
      <c r="P450" s="261">
        <v>388494</v>
      </c>
    </row>
    <row r="451" spans="1:16" ht="10.199999999999999" x14ac:dyDescent="0.2">
      <c r="A451" s="66"/>
      <c r="C451" s="110"/>
      <c r="D451" s="110"/>
      <c r="E451" s="107"/>
      <c r="F451" s="107"/>
      <c r="G451" s="107"/>
      <c r="H451" s="110"/>
      <c r="I451" s="110"/>
      <c r="J451" s="107"/>
      <c r="K451" s="107"/>
      <c r="L451" s="107"/>
      <c r="M451" s="110"/>
      <c r="N451" s="110"/>
      <c r="O451" s="107"/>
      <c r="P451" s="107"/>
    </row>
    <row r="452" spans="1:16" ht="10.199999999999999" x14ac:dyDescent="0.2">
      <c r="A452" s="66"/>
      <c r="C452" s="110"/>
      <c r="D452" s="110"/>
      <c r="E452" s="107"/>
      <c r="F452" s="107"/>
      <c r="G452" s="107"/>
      <c r="H452" s="110"/>
      <c r="I452" s="110"/>
      <c r="J452" s="107"/>
      <c r="K452" s="107"/>
      <c r="L452" s="107"/>
      <c r="M452" s="110"/>
      <c r="N452" s="110"/>
      <c r="O452" s="107"/>
      <c r="P452" s="107"/>
    </row>
    <row r="453" spans="1:16" ht="10.199999999999999" x14ac:dyDescent="0.2">
      <c r="C453" s="459"/>
      <c r="D453" s="459"/>
      <c r="E453" s="460"/>
      <c r="F453" s="460"/>
      <c r="G453" s="460"/>
      <c r="H453" s="459"/>
      <c r="I453" s="459"/>
      <c r="J453" s="460"/>
      <c r="K453" s="460"/>
      <c r="L453" s="460"/>
      <c r="M453" s="459"/>
      <c r="N453" s="459"/>
      <c r="O453" s="460"/>
      <c r="P453" s="460"/>
    </row>
    <row r="454" spans="1:16" ht="10.199999999999999" x14ac:dyDescent="0.2">
      <c r="A454" s="66"/>
      <c r="C454" s="110"/>
      <c r="D454" s="110"/>
      <c r="E454" s="107"/>
      <c r="F454" s="107"/>
      <c r="G454" s="107"/>
      <c r="H454" s="110"/>
      <c r="I454" s="110"/>
      <c r="J454" s="107"/>
      <c r="K454" s="107"/>
      <c r="L454" s="107"/>
      <c r="M454" s="110"/>
      <c r="N454" s="110"/>
      <c r="O454" s="107"/>
      <c r="P454" s="107"/>
    </row>
    <row r="455" spans="1:16" ht="10.199999999999999" x14ac:dyDescent="0.2">
      <c r="A455" s="66"/>
      <c r="C455" s="110"/>
      <c r="D455" s="110"/>
      <c r="E455" s="107"/>
      <c r="F455" s="107"/>
      <c r="G455" s="107"/>
      <c r="H455" s="110"/>
      <c r="I455" s="110"/>
      <c r="J455" s="107"/>
      <c r="K455" s="107"/>
      <c r="L455" s="107"/>
      <c r="M455" s="110"/>
      <c r="N455" s="110"/>
      <c r="O455" s="107"/>
      <c r="P455" s="107"/>
    </row>
    <row r="456" spans="1:16" ht="10.199999999999999" x14ac:dyDescent="0.2">
      <c r="A456" s="66"/>
      <c r="C456" s="110"/>
      <c r="D456" s="110"/>
      <c r="E456" s="107"/>
      <c r="F456" s="107"/>
      <c r="G456" s="107"/>
      <c r="H456" s="110"/>
      <c r="I456" s="110"/>
      <c r="J456" s="107"/>
      <c r="K456" s="107"/>
      <c r="L456" s="107"/>
      <c r="M456" s="110"/>
      <c r="N456" s="110"/>
      <c r="O456" s="107"/>
      <c r="P456" s="107"/>
    </row>
    <row r="457" spans="1:16" ht="10.199999999999999" x14ac:dyDescent="0.2">
      <c r="A457" s="66"/>
      <c r="C457" s="110"/>
      <c r="D457" s="110"/>
      <c r="E457" s="107"/>
      <c r="F457" s="107"/>
      <c r="G457" s="107"/>
      <c r="H457" s="110"/>
      <c r="I457" s="110"/>
      <c r="J457" s="107"/>
      <c r="K457" s="107"/>
      <c r="L457" s="107"/>
      <c r="M457" s="110"/>
      <c r="N457" s="110"/>
      <c r="O457" s="107"/>
      <c r="P457" s="107"/>
    </row>
    <row r="458" spans="1:16" ht="10.199999999999999" x14ac:dyDescent="0.2">
      <c r="A458" s="66"/>
      <c r="C458" s="110"/>
      <c r="D458" s="110"/>
      <c r="E458" s="107"/>
      <c r="F458" s="107"/>
      <c r="G458" s="107"/>
      <c r="H458" s="110"/>
      <c r="I458" s="110"/>
      <c r="J458" s="107"/>
      <c r="K458" s="107"/>
      <c r="L458" s="107"/>
      <c r="M458" s="110"/>
      <c r="N458" s="110"/>
      <c r="O458" s="107"/>
      <c r="P458" s="107"/>
    </row>
    <row r="459" spans="1:16" ht="10.199999999999999" x14ac:dyDescent="0.2">
      <c r="A459" s="66"/>
      <c r="C459" s="110"/>
      <c r="D459" s="110"/>
      <c r="E459" s="107"/>
      <c r="F459" s="107"/>
      <c r="G459" s="107"/>
      <c r="H459" s="110"/>
      <c r="I459" s="110"/>
      <c r="J459" s="107"/>
      <c r="K459" s="107"/>
      <c r="L459" s="107"/>
      <c r="M459" s="110"/>
      <c r="N459" s="110"/>
      <c r="O459" s="107"/>
      <c r="P459" s="107"/>
    </row>
    <row r="460" spans="1:16" ht="10.199999999999999" x14ac:dyDescent="0.2">
      <c r="A460" s="66"/>
      <c r="C460" s="110"/>
      <c r="D460" s="110"/>
      <c r="E460" s="107"/>
      <c r="F460" s="107"/>
      <c r="G460" s="107"/>
      <c r="H460" s="110"/>
      <c r="I460" s="110"/>
      <c r="J460" s="107"/>
      <c r="K460" s="107"/>
      <c r="L460" s="107"/>
      <c r="M460" s="110"/>
      <c r="N460" s="110"/>
      <c r="O460" s="107"/>
      <c r="P460" s="107"/>
    </row>
    <row r="461" spans="1:16" ht="10.199999999999999" x14ac:dyDescent="0.2">
      <c r="A461" s="66"/>
      <c r="B461" s="107"/>
      <c r="C461" s="110"/>
      <c r="D461" s="110"/>
      <c r="E461" s="107"/>
      <c r="F461" s="107"/>
      <c r="G461" s="107"/>
      <c r="H461" s="110"/>
      <c r="I461" s="110"/>
      <c r="J461" s="107"/>
      <c r="K461" s="107"/>
      <c r="L461" s="107"/>
      <c r="M461" s="110"/>
      <c r="N461" s="110"/>
      <c r="O461" s="107"/>
      <c r="P461" s="107"/>
    </row>
    <row r="462" spans="1:16" ht="10.199999999999999" x14ac:dyDescent="0.2">
      <c r="A462" s="66"/>
      <c r="B462" s="107"/>
      <c r="C462" s="110"/>
      <c r="D462" s="110"/>
      <c r="E462" s="107"/>
      <c r="F462" s="107"/>
      <c r="G462" s="107"/>
      <c r="H462" s="110"/>
      <c r="I462" s="110"/>
      <c r="J462" s="107"/>
      <c r="K462" s="107"/>
      <c r="L462" s="107"/>
      <c r="M462" s="110"/>
      <c r="N462" s="110"/>
      <c r="O462" s="107"/>
      <c r="P462" s="107"/>
    </row>
    <row r="463" spans="1:16" ht="10.199999999999999" x14ac:dyDescent="0.2">
      <c r="A463" s="66"/>
      <c r="B463" s="107"/>
      <c r="C463" s="110"/>
      <c r="D463" s="110"/>
      <c r="E463" s="107"/>
      <c r="F463" s="107"/>
      <c r="G463" s="107"/>
      <c r="H463" s="110"/>
      <c r="I463" s="110"/>
      <c r="J463" s="107"/>
      <c r="K463" s="107"/>
      <c r="L463" s="107"/>
      <c r="M463" s="110"/>
      <c r="N463" s="110"/>
      <c r="O463" s="107"/>
      <c r="P463" s="107"/>
    </row>
    <row r="464" spans="1:16" ht="10.199999999999999" x14ac:dyDescent="0.2">
      <c r="A464" s="66"/>
      <c r="B464" s="107"/>
      <c r="C464" s="110"/>
      <c r="D464" s="110"/>
      <c r="E464" s="107"/>
      <c r="F464" s="107"/>
      <c r="G464" s="107"/>
      <c r="H464" s="110"/>
      <c r="I464" s="110"/>
      <c r="J464" s="107"/>
      <c r="K464" s="107"/>
      <c r="L464" s="107"/>
      <c r="M464" s="110"/>
      <c r="N464" s="110"/>
      <c r="O464" s="107"/>
      <c r="P464" s="107"/>
    </row>
    <row r="465" spans="1:16" ht="10.199999999999999" x14ac:dyDescent="0.2">
      <c r="A465" s="66"/>
      <c r="B465" s="107"/>
      <c r="C465" s="110"/>
      <c r="D465" s="110"/>
      <c r="E465" s="107"/>
      <c r="F465" s="107"/>
      <c r="G465" s="107"/>
      <c r="H465" s="110"/>
      <c r="I465" s="110"/>
      <c r="J465" s="107"/>
      <c r="K465" s="107"/>
      <c r="L465" s="107"/>
      <c r="M465" s="110"/>
      <c r="N465" s="110"/>
      <c r="O465" s="107"/>
      <c r="P465" s="107"/>
    </row>
    <row r="466" spans="1:16" ht="10.199999999999999" x14ac:dyDescent="0.2">
      <c r="A466" s="66"/>
      <c r="B466" s="107"/>
      <c r="C466" s="110"/>
      <c r="D466" s="110"/>
      <c r="E466" s="107"/>
      <c r="F466" s="107"/>
      <c r="G466" s="107"/>
      <c r="H466" s="110"/>
      <c r="I466" s="110"/>
      <c r="J466" s="107"/>
      <c r="K466" s="107"/>
      <c r="L466" s="107"/>
      <c r="M466" s="110"/>
      <c r="N466" s="110"/>
      <c r="O466" s="107"/>
      <c r="P466" s="107"/>
    </row>
    <row r="467" spans="1:16" ht="10.199999999999999" x14ac:dyDescent="0.2">
      <c r="A467" s="66"/>
      <c r="B467" s="107"/>
      <c r="C467" s="110"/>
      <c r="D467" s="110"/>
      <c r="E467" s="107"/>
      <c r="F467" s="107"/>
      <c r="G467" s="107"/>
      <c r="H467" s="110"/>
      <c r="I467" s="110"/>
      <c r="J467" s="107"/>
      <c r="K467" s="107"/>
      <c r="L467" s="107"/>
      <c r="M467" s="110"/>
      <c r="N467" s="110"/>
      <c r="O467" s="107"/>
      <c r="P467" s="107"/>
    </row>
    <row r="468" spans="1:16" ht="10.199999999999999" x14ac:dyDescent="0.2">
      <c r="A468" s="66"/>
      <c r="B468" s="107"/>
      <c r="C468" s="110"/>
      <c r="D468" s="110"/>
      <c r="E468" s="107"/>
      <c r="F468" s="107"/>
      <c r="G468" s="107"/>
      <c r="H468" s="110"/>
      <c r="I468" s="110"/>
      <c r="J468" s="107"/>
      <c r="K468" s="107"/>
      <c r="L468" s="107"/>
      <c r="M468" s="110"/>
      <c r="N468" s="110"/>
      <c r="O468" s="107"/>
      <c r="P468" s="107"/>
    </row>
    <row r="469" spans="1:16" ht="10.199999999999999" x14ac:dyDescent="0.2">
      <c r="A469" s="66"/>
      <c r="B469" s="107"/>
      <c r="C469" s="110"/>
      <c r="D469" s="110"/>
      <c r="E469" s="107"/>
      <c r="F469" s="107"/>
      <c r="G469" s="107"/>
      <c r="H469" s="110"/>
      <c r="I469" s="110"/>
      <c r="J469" s="107"/>
      <c r="K469" s="107"/>
      <c r="L469" s="107"/>
      <c r="M469" s="110"/>
      <c r="N469" s="110"/>
      <c r="O469" s="107"/>
      <c r="P469" s="107"/>
    </row>
    <row r="470" spans="1:16" ht="10.199999999999999" x14ac:dyDescent="0.2">
      <c r="A470" s="66"/>
      <c r="B470" s="107"/>
      <c r="C470" s="110"/>
      <c r="D470" s="110"/>
      <c r="E470" s="107"/>
      <c r="F470" s="107"/>
      <c r="G470" s="107"/>
      <c r="H470" s="110"/>
      <c r="I470" s="110"/>
      <c r="J470" s="107"/>
      <c r="K470" s="107"/>
      <c r="L470" s="107"/>
      <c r="M470" s="110"/>
      <c r="N470" s="110"/>
      <c r="O470" s="107"/>
      <c r="P470" s="107"/>
    </row>
    <row r="471" spans="1:16" ht="10.199999999999999" x14ac:dyDescent="0.2">
      <c r="A471" s="66"/>
      <c r="B471" s="107"/>
      <c r="C471" s="110"/>
      <c r="D471" s="110"/>
      <c r="E471" s="107"/>
      <c r="F471" s="107"/>
      <c r="G471" s="107"/>
      <c r="H471" s="110"/>
      <c r="I471" s="110"/>
      <c r="J471" s="107"/>
      <c r="K471" s="107"/>
      <c r="L471" s="107"/>
      <c r="M471" s="110"/>
      <c r="N471" s="110"/>
      <c r="O471" s="107"/>
      <c r="P471" s="107"/>
    </row>
    <row r="472" spans="1:16" ht="10.199999999999999" x14ac:dyDescent="0.2">
      <c r="A472" s="78"/>
      <c r="B472" s="124"/>
      <c r="C472" s="125"/>
      <c r="D472" s="125"/>
      <c r="E472" s="124"/>
      <c r="F472" s="124"/>
      <c r="G472" s="124"/>
      <c r="H472" s="125"/>
      <c r="I472" s="125"/>
      <c r="J472" s="124"/>
      <c r="K472" s="124"/>
      <c r="L472" s="124"/>
      <c r="M472" s="125"/>
      <c r="N472" s="125"/>
      <c r="O472" s="124"/>
      <c r="P472" s="124"/>
    </row>
    <row r="473" spans="1:16" ht="10.199999999999999" x14ac:dyDescent="0.2">
      <c r="A473" s="67" t="s">
        <v>147</v>
      </c>
      <c r="B473" s="474" t="s">
        <v>170</v>
      </c>
      <c r="C473" s="475"/>
      <c r="D473" s="475"/>
      <c r="E473" s="475"/>
      <c r="F473" s="476"/>
      <c r="G473" s="474" t="s">
        <v>22</v>
      </c>
      <c r="H473" s="475"/>
      <c r="I473" s="475"/>
      <c r="J473" s="475"/>
      <c r="K473" s="476"/>
      <c r="L473" s="474" t="s">
        <v>23</v>
      </c>
      <c r="M473" s="475"/>
      <c r="N473" s="475"/>
      <c r="O473" s="475"/>
      <c r="P473" s="476"/>
    </row>
    <row r="474" spans="1:16" ht="10.199999999999999" x14ac:dyDescent="0.2">
      <c r="A474" s="68"/>
      <c r="B474" s="109"/>
      <c r="C474" s="108"/>
      <c r="D474" s="70" t="s">
        <v>30</v>
      </c>
      <c r="E474" s="71" t="s">
        <v>30</v>
      </c>
      <c r="F474" s="331" t="s">
        <v>31</v>
      </c>
      <c r="G474" s="109"/>
      <c r="H474" s="108"/>
      <c r="I474" s="70" t="s">
        <v>30</v>
      </c>
      <c r="J474" s="71" t="s">
        <v>30</v>
      </c>
      <c r="K474" s="331" t="s">
        <v>31</v>
      </c>
      <c r="L474" s="109"/>
      <c r="M474" s="108"/>
      <c r="N474" s="70" t="s">
        <v>30</v>
      </c>
      <c r="O474" s="71" t="s">
        <v>30</v>
      </c>
      <c r="P474" s="331" t="s">
        <v>31</v>
      </c>
    </row>
    <row r="475" spans="1:16" ht="11.4" x14ac:dyDescent="0.2">
      <c r="A475" s="68"/>
      <c r="B475" s="482" t="s">
        <v>32</v>
      </c>
      <c r="C475" s="483"/>
      <c r="D475" s="70" t="s">
        <v>33</v>
      </c>
      <c r="E475" s="71" t="s">
        <v>34</v>
      </c>
      <c r="F475" s="331" t="s">
        <v>34</v>
      </c>
      <c r="G475" s="482" t="s">
        <v>32</v>
      </c>
      <c r="H475" s="483"/>
      <c r="I475" s="70" t="s">
        <v>33</v>
      </c>
      <c r="J475" s="71" t="s">
        <v>34</v>
      </c>
      <c r="K475" s="331" t="s">
        <v>34</v>
      </c>
      <c r="L475" s="482" t="s">
        <v>32</v>
      </c>
      <c r="M475" s="483"/>
      <c r="N475" s="70" t="s">
        <v>33</v>
      </c>
      <c r="O475" s="71" t="s">
        <v>34</v>
      </c>
      <c r="P475" s="331" t="s">
        <v>34</v>
      </c>
    </row>
    <row r="476" spans="1:16" ht="11.4" x14ac:dyDescent="0.2">
      <c r="A476" s="72" t="s">
        <v>35</v>
      </c>
      <c r="B476" s="90" t="s">
        <v>36</v>
      </c>
      <c r="C476" s="91" t="s">
        <v>37</v>
      </c>
      <c r="D476" s="92" t="s">
        <v>38</v>
      </c>
      <c r="E476" s="93" t="s">
        <v>39</v>
      </c>
      <c r="F476" s="93" t="s">
        <v>39</v>
      </c>
      <c r="G476" s="455" t="s">
        <v>36</v>
      </c>
      <c r="H476" s="91" t="s">
        <v>37</v>
      </c>
      <c r="I476" s="92" t="s">
        <v>38</v>
      </c>
      <c r="J476" s="93" t="s">
        <v>39</v>
      </c>
      <c r="K476" s="93" t="s">
        <v>39</v>
      </c>
      <c r="L476" s="90" t="s">
        <v>36</v>
      </c>
      <c r="M476" s="91" t="s">
        <v>37</v>
      </c>
      <c r="N476" s="94" t="s">
        <v>38</v>
      </c>
      <c r="O476" s="93" t="s">
        <v>39</v>
      </c>
      <c r="P476" s="93" t="s">
        <v>39</v>
      </c>
    </row>
    <row r="477" spans="1:16" ht="10.199999999999999" x14ac:dyDescent="0.2">
      <c r="A477" s="75" t="s">
        <v>108</v>
      </c>
      <c r="B477" s="251">
        <v>73</v>
      </c>
      <c r="C477" s="252">
        <v>18.100000000000001</v>
      </c>
      <c r="D477" s="252">
        <v>2</v>
      </c>
      <c r="E477" s="253">
        <v>17200</v>
      </c>
      <c r="F477" s="253">
        <v>1499073</v>
      </c>
      <c r="G477" s="251">
        <v>33</v>
      </c>
      <c r="H477" s="252">
        <v>16</v>
      </c>
      <c r="I477" s="252">
        <v>2</v>
      </c>
      <c r="J477" s="253">
        <v>18480</v>
      </c>
      <c r="K477" s="254">
        <v>709194</v>
      </c>
      <c r="L477" s="253">
        <v>40</v>
      </c>
      <c r="M477" s="252">
        <v>20.2</v>
      </c>
      <c r="N477" s="252">
        <v>2</v>
      </c>
      <c r="O477" s="253">
        <v>16847</v>
      </c>
      <c r="P477" s="254">
        <v>789880</v>
      </c>
    </row>
    <row r="478" spans="1:16" ht="10.199999999999999" x14ac:dyDescent="0.2">
      <c r="A478" s="65" t="s">
        <v>109</v>
      </c>
      <c r="B478" s="255">
        <v>62</v>
      </c>
      <c r="C478" s="256">
        <v>15.3</v>
      </c>
      <c r="D478" s="256">
        <v>2</v>
      </c>
      <c r="E478" s="457">
        <v>16847</v>
      </c>
      <c r="F478" s="457">
        <v>1231423</v>
      </c>
      <c r="G478" s="255">
        <v>30</v>
      </c>
      <c r="H478" s="256">
        <v>14.6</v>
      </c>
      <c r="I478" s="256">
        <v>2</v>
      </c>
      <c r="J478" s="457">
        <v>17840</v>
      </c>
      <c r="K478" s="257">
        <v>630770</v>
      </c>
      <c r="L478" s="457">
        <v>32</v>
      </c>
      <c r="M478" s="256">
        <v>16.100000000000001</v>
      </c>
      <c r="N478" s="256">
        <v>2</v>
      </c>
      <c r="O478" s="457">
        <v>16179</v>
      </c>
      <c r="P478" s="257">
        <v>600653</v>
      </c>
    </row>
    <row r="479" spans="1:16" ht="10.199999999999999" x14ac:dyDescent="0.2">
      <c r="A479" s="62" t="s">
        <v>110</v>
      </c>
      <c r="B479" s="255">
        <v>152</v>
      </c>
      <c r="C479" s="256">
        <v>37.6</v>
      </c>
      <c r="D479" s="256">
        <v>3</v>
      </c>
      <c r="E479" s="457">
        <v>53150</v>
      </c>
      <c r="F479" s="457">
        <v>13936522</v>
      </c>
      <c r="G479" s="255">
        <v>73</v>
      </c>
      <c r="H479" s="256">
        <v>35.5</v>
      </c>
      <c r="I479" s="256">
        <v>3</v>
      </c>
      <c r="J479" s="457">
        <v>42924</v>
      </c>
      <c r="K479" s="257">
        <v>5580304</v>
      </c>
      <c r="L479" s="457">
        <v>79</v>
      </c>
      <c r="M479" s="256">
        <v>39.799999999999997</v>
      </c>
      <c r="N479" s="256">
        <v>3</v>
      </c>
      <c r="O479" s="457">
        <v>79705</v>
      </c>
      <c r="P479" s="257">
        <v>8356217</v>
      </c>
    </row>
    <row r="480" spans="1:16" ht="10.199999999999999" x14ac:dyDescent="0.2">
      <c r="A480" s="64" t="s">
        <v>111</v>
      </c>
      <c r="B480" s="255">
        <v>22</v>
      </c>
      <c r="C480" s="256">
        <v>5.4</v>
      </c>
      <c r="D480" s="256">
        <v>2</v>
      </c>
      <c r="E480" s="457">
        <v>47338</v>
      </c>
      <c r="F480" s="457">
        <v>1309604</v>
      </c>
      <c r="G480" s="255" t="s">
        <v>171</v>
      </c>
      <c r="H480" s="256" t="s">
        <v>171</v>
      </c>
      <c r="I480" s="256" t="s">
        <v>171</v>
      </c>
      <c r="J480" s="457" t="s">
        <v>171</v>
      </c>
      <c r="K480" s="257" t="s">
        <v>171</v>
      </c>
      <c r="L480" s="457" t="s">
        <v>132</v>
      </c>
      <c r="M480" s="256" t="s">
        <v>132</v>
      </c>
      <c r="N480" s="256" t="s">
        <v>132</v>
      </c>
      <c r="O480" s="457" t="s">
        <v>132</v>
      </c>
      <c r="P480" s="257" t="s">
        <v>132</v>
      </c>
    </row>
    <row r="481" spans="1:16" ht="10.199999999999999" x14ac:dyDescent="0.2">
      <c r="A481" s="64" t="s">
        <v>112</v>
      </c>
      <c r="B481" s="255" t="s">
        <v>143</v>
      </c>
      <c r="C481" s="256" t="s">
        <v>143</v>
      </c>
      <c r="D481" s="256" t="s">
        <v>143</v>
      </c>
      <c r="E481" s="457" t="s">
        <v>143</v>
      </c>
      <c r="F481" s="457" t="s">
        <v>143</v>
      </c>
      <c r="G481" s="255" t="s">
        <v>143</v>
      </c>
      <c r="H481" s="256" t="s">
        <v>143</v>
      </c>
      <c r="I481" s="256" t="s">
        <v>143</v>
      </c>
      <c r="J481" s="457" t="s">
        <v>143</v>
      </c>
      <c r="K481" s="257" t="s">
        <v>143</v>
      </c>
      <c r="L481" s="457" t="s">
        <v>143</v>
      </c>
      <c r="M481" s="256" t="s">
        <v>143</v>
      </c>
      <c r="N481" s="256" t="s">
        <v>143</v>
      </c>
      <c r="O481" s="457" t="s">
        <v>143</v>
      </c>
      <c r="P481" s="257" t="s">
        <v>143</v>
      </c>
    </row>
    <row r="482" spans="1:16" ht="10.199999999999999" x14ac:dyDescent="0.2">
      <c r="A482" s="64" t="s">
        <v>113</v>
      </c>
      <c r="B482" s="255" t="s">
        <v>143</v>
      </c>
      <c r="C482" s="256" t="s">
        <v>143</v>
      </c>
      <c r="D482" s="256" t="s">
        <v>143</v>
      </c>
      <c r="E482" s="457" t="s">
        <v>143</v>
      </c>
      <c r="F482" s="457" t="s">
        <v>143</v>
      </c>
      <c r="G482" s="255" t="s">
        <v>143</v>
      </c>
      <c r="H482" s="256" t="s">
        <v>143</v>
      </c>
      <c r="I482" s="256" t="s">
        <v>143</v>
      </c>
      <c r="J482" s="457" t="s">
        <v>143</v>
      </c>
      <c r="K482" s="257" t="s">
        <v>143</v>
      </c>
      <c r="L482" s="457" t="s">
        <v>143</v>
      </c>
      <c r="M482" s="256" t="s">
        <v>143</v>
      </c>
      <c r="N482" s="256" t="s">
        <v>143</v>
      </c>
      <c r="O482" s="457" t="s">
        <v>143</v>
      </c>
      <c r="P482" s="257" t="s">
        <v>143</v>
      </c>
    </row>
    <row r="483" spans="1:16" ht="10.199999999999999" x14ac:dyDescent="0.2">
      <c r="A483" s="64" t="s">
        <v>114</v>
      </c>
      <c r="B483" s="255">
        <v>51</v>
      </c>
      <c r="C483" s="256">
        <v>12.6</v>
      </c>
      <c r="D483" s="256">
        <v>4</v>
      </c>
      <c r="E483" s="457">
        <v>174880</v>
      </c>
      <c r="F483" s="457">
        <v>8984458</v>
      </c>
      <c r="G483" s="255">
        <v>16</v>
      </c>
      <c r="H483" s="256">
        <v>7.8</v>
      </c>
      <c r="I483" s="256">
        <v>4</v>
      </c>
      <c r="J483" s="457">
        <v>184945</v>
      </c>
      <c r="K483" s="257">
        <v>3118113</v>
      </c>
      <c r="L483" s="457">
        <v>35</v>
      </c>
      <c r="M483" s="256">
        <v>17.600000000000001</v>
      </c>
      <c r="N483" s="256">
        <v>3</v>
      </c>
      <c r="O483" s="457">
        <v>172808</v>
      </c>
      <c r="P483" s="257">
        <v>5866345</v>
      </c>
    </row>
    <row r="484" spans="1:16" ht="10.199999999999999" x14ac:dyDescent="0.2">
      <c r="A484" s="64" t="s">
        <v>115</v>
      </c>
      <c r="B484" s="255" t="s">
        <v>143</v>
      </c>
      <c r="C484" s="256" t="s">
        <v>143</v>
      </c>
      <c r="D484" s="256" t="s">
        <v>143</v>
      </c>
      <c r="E484" s="457" t="s">
        <v>143</v>
      </c>
      <c r="F484" s="457" t="s">
        <v>143</v>
      </c>
      <c r="G484" s="255" t="s">
        <v>143</v>
      </c>
      <c r="H484" s="256" t="s">
        <v>143</v>
      </c>
      <c r="I484" s="256" t="s">
        <v>143</v>
      </c>
      <c r="J484" s="457" t="s">
        <v>143</v>
      </c>
      <c r="K484" s="257" t="s">
        <v>143</v>
      </c>
      <c r="L484" s="457" t="s">
        <v>143</v>
      </c>
      <c r="M484" s="256" t="s">
        <v>143</v>
      </c>
      <c r="N484" s="256" t="s">
        <v>143</v>
      </c>
      <c r="O484" s="457" t="s">
        <v>143</v>
      </c>
      <c r="P484" s="257" t="s">
        <v>143</v>
      </c>
    </row>
    <row r="485" spans="1:16" ht="10.199999999999999" x14ac:dyDescent="0.2">
      <c r="A485" s="62" t="s">
        <v>116</v>
      </c>
      <c r="B485" s="255">
        <v>107</v>
      </c>
      <c r="C485" s="256">
        <v>26.5</v>
      </c>
      <c r="D485" s="256">
        <v>2</v>
      </c>
      <c r="E485" s="457">
        <v>26060</v>
      </c>
      <c r="F485" s="457">
        <v>4759988</v>
      </c>
      <c r="G485" s="255">
        <v>39</v>
      </c>
      <c r="H485" s="256">
        <v>19</v>
      </c>
      <c r="I485" s="256">
        <v>2</v>
      </c>
      <c r="J485" s="457">
        <v>26021</v>
      </c>
      <c r="K485" s="257">
        <v>1852440</v>
      </c>
      <c r="L485" s="457">
        <v>68</v>
      </c>
      <c r="M485" s="256">
        <v>34.299999999999997</v>
      </c>
      <c r="N485" s="256">
        <v>2</v>
      </c>
      <c r="O485" s="457">
        <v>26487</v>
      </c>
      <c r="P485" s="257">
        <v>2907548</v>
      </c>
    </row>
    <row r="486" spans="1:16" ht="10.199999999999999" x14ac:dyDescent="0.2">
      <c r="A486" s="65" t="s">
        <v>117</v>
      </c>
      <c r="B486" s="255">
        <v>12</v>
      </c>
      <c r="C486" s="256">
        <v>3</v>
      </c>
      <c r="D486" s="256">
        <v>6</v>
      </c>
      <c r="E486" s="457">
        <v>78200</v>
      </c>
      <c r="F486" s="457">
        <v>1599268</v>
      </c>
      <c r="G486" s="255" t="s">
        <v>132</v>
      </c>
      <c r="H486" s="256" t="s">
        <v>132</v>
      </c>
      <c r="I486" s="256" t="s">
        <v>132</v>
      </c>
      <c r="J486" s="457" t="s">
        <v>132</v>
      </c>
      <c r="K486" s="257" t="s">
        <v>132</v>
      </c>
      <c r="L486" s="457" t="s">
        <v>132</v>
      </c>
      <c r="M486" s="256" t="s">
        <v>132</v>
      </c>
      <c r="N486" s="256" t="s">
        <v>132</v>
      </c>
      <c r="O486" s="457" t="s">
        <v>132</v>
      </c>
      <c r="P486" s="257" t="s">
        <v>132</v>
      </c>
    </row>
    <row r="487" spans="1:16" ht="10.199999999999999" x14ac:dyDescent="0.2">
      <c r="A487" s="65" t="s">
        <v>118</v>
      </c>
      <c r="B487" s="255" t="s">
        <v>132</v>
      </c>
      <c r="C487" s="256" t="s">
        <v>132</v>
      </c>
      <c r="D487" s="256" t="s">
        <v>132</v>
      </c>
      <c r="E487" s="457" t="s">
        <v>132</v>
      </c>
      <c r="F487" s="457" t="s">
        <v>132</v>
      </c>
      <c r="G487" s="255" t="s">
        <v>143</v>
      </c>
      <c r="H487" s="256" t="s">
        <v>143</v>
      </c>
      <c r="I487" s="256" t="s">
        <v>143</v>
      </c>
      <c r="J487" s="457" t="s">
        <v>143</v>
      </c>
      <c r="K487" s="257" t="s">
        <v>143</v>
      </c>
      <c r="L487" s="457" t="s">
        <v>132</v>
      </c>
      <c r="M487" s="256" t="s">
        <v>132</v>
      </c>
      <c r="N487" s="256" t="s">
        <v>132</v>
      </c>
      <c r="O487" s="457" t="s">
        <v>132</v>
      </c>
      <c r="P487" s="257" t="s">
        <v>132</v>
      </c>
    </row>
    <row r="488" spans="1:16" ht="10.199999999999999" x14ac:dyDescent="0.2">
      <c r="A488" s="65" t="s">
        <v>119</v>
      </c>
      <c r="B488" s="255" t="s">
        <v>143</v>
      </c>
      <c r="C488" s="256" t="s">
        <v>143</v>
      </c>
      <c r="D488" s="256" t="s">
        <v>143</v>
      </c>
      <c r="E488" s="457" t="s">
        <v>143</v>
      </c>
      <c r="F488" s="457" t="s">
        <v>143</v>
      </c>
      <c r="G488" s="255" t="s">
        <v>143</v>
      </c>
      <c r="H488" s="256" t="s">
        <v>143</v>
      </c>
      <c r="I488" s="256" t="s">
        <v>143</v>
      </c>
      <c r="J488" s="457" t="s">
        <v>143</v>
      </c>
      <c r="K488" s="257" t="s">
        <v>143</v>
      </c>
      <c r="L488" s="457" t="s">
        <v>165</v>
      </c>
      <c r="M488" s="256" t="s">
        <v>165</v>
      </c>
      <c r="N488" s="256" t="s">
        <v>165</v>
      </c>
      <c r="O488" s="457" t="s">
        <v>165</v>
      </c>
      <c r="P488" s="257" t="s">
        <v>165</v>
      </c>
    </row>
    <row r="489" spans="1:16" ht="10.199999999999999" x14ac:dyDescent="0.2">
      <c r="A489" s="76" t="s">
        <v>120</v>
      </c>
      <c r="B489" s="255">
        <v>13</v>
      </c>
      <c r="C489" s="256">
        <v>3.2</v>
      </c>
      <c r="D489" s="256">
        <v>3</v>
      </c>
      <c r="E489" s="457">
        <v>21717</v>
      </c>
      <c r="F489" s="457">
        <v>325664</v>
      </c>
      <c r="G489" s="255" t="s">
        <v>165</v>
      </c>
      <c r="H489" s="256" t="s">
        <v>165</v>
      </c>
      <c r="I489" s="256" t="s">
        <v>165</v>
      </c>
      <c r="J489" s="457" t="s">
        <v>165</v>
      </c>
      <c r="K489" s="257" t="s">
        <v>165</v>
      </c>
      <c r="L489" s="457">
        <v>13</v>
      </c>
      <c r="M489" s="256">
        <v>6.6</v>
      </c>
      <c r="N489" s="256">
        <v>3</v>
      </c>
      <c r="O489" s="457">
        <v>21717</v>
      </c>
      <c r="P489" s="257">
        <v>325664</v>
      </c>
    </row>
    <row r="490" spans="1:16" ht="10.199999999999999" x14ac:dyDescent="0.2">
      <c r="A490" s="76" t="s">
        <v>121</v>
      </c>
      <c r="B490" s="255" t="s">
        <v>143</v>
      </c>
      <c r="C490" s="256" t="s">
        <v>143</v>
      </c>
      <c r="D490" s="256" t="s">
        <v>143</v>
      </c>
      <c r="E490" s="457" t="s">
        <v>143</v>
      </c>
      <c r="F490" s="457" t="s">
        <v>143</v>
      </c>
      <c r="G490" s="255" t="s">
        <v>143</v>
      </c>
      <c r="H490" s="256" t="s">
        <v>143</v>
      </c>
      <c r="I490" s="256" t="s">
        <v>143</v>
      </c>
      <c r="J490" s="457" t="s">
        <v>143</v>
      </c>
      <c r="K490" s="257" t="s">
        <v>143</v>
      </c>
      <c r="L490" s="457" t="s">
        <v>143</v>
      </c>
      <c r="M490" s="256" t="s">
        <v>143</v>
      </c>
      <c r="N490" s="256" t="s">
        <v>143</v>
      </c>
      <c r="O490" s="457" t="s">
        <v>143</v>
      </c>
      <c r="P490" s="257" t="s">
        <v>143</v>
      </c>
    </row>
    <row r="491" spans="1:16" ht="10.199999999999999" x14ac:dyDescent="0.2">
      <c r="A491" s="76" t="s">
        <v>122</v>
      </c>
      <c r="B491" s="255">
        <v>103</v>
      </c>
      <c r="C491" s="256">
        <v>25.5</v>
      </c>
      <c r="D491" s="256">
        <v>2</v>
      </c>
      <c r="E491" s="457">
        <v>59713</v>
      </c>
      <c r="F491" s="457">
        <v>8296242</v>
      </c>
      <c r="G491" s="255">
        <v>61</v>
      </c>
      <c r="H491" s="256">
        <v>29.6</v>
      </c>
      <c r="I491" s="256">
        <v>3</v>
      </c>
      <c r="J491" s="457">
        <v>61425</v>
      </c>
      <c r="K491" s="257">
        <v>4802318</v>
      </c>
      <c r="L491" s="457">
        <v>42</v>
      </c>
      <c r="M491" s="256">
        <v>21.2</v>
      </c>
      <c r="N491" s="256">
        <v>2</v>
      </c>
      <c r="O491" s="457">
        <v>57981</v>
      </c>
      <c r="P491" s="257">
        <v>3493924</v>
      </c>
    </row>
    <row r="492" spans="1:16" ht="10.199999999999999" x14ac:dyDescent="0.2">
      <c r="A492" s="76" t="s">
        <v>123</v>
      </c>
      <c r="B492" s="255">
        <v>170</v>
      </c>
      <c r="C492" s="256">
        <v>42.1</v>
      </c>
      <c r="D492" s="256">
        <v>2</v>
      </c>
      <c r="E492" s="457">
        <v>18604</v>
      </c>
      <c r="F492" s="457">
        <v>4175889</v>
      </c>
      <c r="G492" s="255">
        <v>76</v>
      </c>
      <c r="H492" s="256">
        <v>36.9</v>
      </c>
      <c r="I492" s="256">
        <v>1</v>
      </c>
      <c r="J492" s="457">
        <v>18846</v>
      </c>
      <c r="K492" s="257">
        <v>1698735</v>
      </c>
      <c r="L492" s="457">
        <v>94</v>
      </c>
      <c r="M492" s="256">
        <v>47.4</v>
      </c>
      <c r="N492" s="256">
        <v>2</v>
      </c>
      <c r="O492" s="457">
        <v>18331</v>
      </c>
      <c r="P492" s="257">
        <v>2477154</v>
      </c>
    </row>
    <row r="493" spans="1:16" ht="11.4" x14ac:dyDescent="0.2">
      <c r="A493" s="62" t="s">
        <v>124</v>
      </c>
      <c r="B493" s="255">
        <v>452</v>
      </c>
      <c r="C493" s="256">
        <v>111.9</v>
      </c>
      <c r="D493" s="256">
        <v>2</v>
      </c>
      <c r="E493" s="457">
        <v>28247</v>
      </c>
      <c r="F493" s="457">
        <v>21940504</v>
      </c>
      <c r="G493" s="255">
        <v>247</v>
      </c>
      <c r="H493" s="256">
        <v>120</v>
      </c>
      <c r="I493" s="256">
        <v>2</v>
      </c>
      <c r="J493" s="457">
        <v>30229</v>
      </c>
      <c r="K493" s="257">
        <v>12926080</v>
      </c>
      <c r="L493" s="457">
        <v>205</v>
      </c>
      <c r="M493" s="256">
        <v>103.4</v>
      </c>
      <c r="N493" s="256">
        <v>2</v>
      </c>
      <c r="O493" s="457">
        <v>26606</v>
      </c>
      <c r="P493" s="257">
        <v>9014424</v>
      </c>
    </row>
    <row r="494" spans="1:16" ht="10.199999999999999" x14ac:dyDescent="0.2">
      <c r="A494" s="65" t="s">
        <v>125</v>
      </c>
      <c r="B494" s="255">
        <v>59</v>
      </c>
      <c r="C494" s="256">
        <v>14.6</v>
      </c>
      <c r="D494" s="256">
        <v>1</v>
      </c>
      <c r="E494" s="457">
        <v>26734</v>
      </c>
      <c r="F494" s="457">
        <v>2782065</v>
      </c>
      <c r="G494" s="255">
        <v>41</v>
      </c>
      <c r="H494" s="256">
        <v>19.899999999999999</v>
      </c>
      <c r="I494" s="256">
        <v>1</v>
      </c>
      <c r="J494" s="457">
        <v>26255</v>
      </c>
      <c r="K494" s="257">
        <v>1744247</v>
      </c>
      <c r="L494" s="457">
        <v>18</v>
      </c>
      <c r="M494" s="256">
        <v>9.1</v>
      </c>
      <c r="N494" s="256">
        <v>2</v>
      </c>
      <c r="O494" s="457">
        <v>26801</v>
      </c>
      <c r="P494" s="257">
        <v>1037818</v>
      </c>
    </row>
    <row r="495" spans="1:16" ht="10.199999999999999" x14ac:dyDescent="0.2">
      <c r="A495" s="65" t="s">
        <v>126</v>
      </c>
      <c r="B495" s="255" t="s">
        <v>132</v>
      </c>
      <c r="C495" s="256" t="s">
        <v>132</v>
      </c>
      <c r="D495" s="256" t="s">
        <v>132</v>
      </c>
      <c r="E495" s="457" t="s">
        <v>132</v>
      </c>
      <c r="F495" s="457" t="s">
        <v>132</v>
      </c>
      <c r="G495" s="255" t="s">
        <v>143</v>
      </c>
      <c r="H495" s="256" t="s">
        <v>143</v>
      </c>
      <c r="I495" s="256" t="s">
        <v>143</v>
      </c>
      <c r="J495" s="457" t="s">
        <v>143</v>
      </c>
      <c r="K495" s="257" t="s">
        <v>143</v>
      </c>
      <c r="L495" s="457" t="s">
        <v>132</v>
      </c>
      <c r="M495" s="256" t="s">
        <v>132</v>
      </c>
      <c r="N495" s="256" t="s">
        <v>132</v>
      </c>
      <c r="O495" s="457" t="s">
        <v>132</v>
      </c>
      <c r="P495" s="257" t="s">
        <v>132</v>
      </c>
    </row>
    <row r="496" spans="1:16" ht="10.199999999999999" x14ac:dyDescent="0.2">
      <c r="A496" s="65" t="s">
        <v>127</v>
      </c>
      <c r="B496" s="255">
        <v>23</v>
      </c>
      <c r="C496" s="256">
        <v>5.7</v>
      </c>
      <c r="D496" s="256">
        <v>2</v>
      </c>
      <c r="E496" s="457">
        <v>45835</v>
      </c>
      <c r="F496" s="457">
        <v>1142509</v>
      </c>
      <c r="G496" s="255" t="s">
        <v>171</v>
      </c>
      <c r="H496" s="256" t="s">
        <v>171</v>
      </c>
      <c r="I496" s="256" t="s">
        <v>171</v>
      </c>
      <c r="J496" s="457" t="s">
        <v>171</v>
      </c>
      <c r="K496" s="257" t="s">
        <v>171</v>
      </c>
      <c r="L496" s="457" t="s">
        <v>132</v>
      </c>
      <c r="M496" s="256" t="s">
        <v>132</v>
      </c>
      <c r="N496" s="256" t="s">
        <v>132</v>
      </c>
      <c r="O496" s="457" t="s">
        <v>132</v>
      </c>
      <c r="P496" s="257" t="s">
        <v>132</v>
      </c>
    </row>
    <row r="497" spans="1:16" ht="10.199999999999999" x14ac:dyDescent="0.2">
      <c r="A497" s="65" t="s">
        <v>128</v>
      </c>
      <c r="B497" s="255">
        <v>100</v>
      </c>
      <c r="C497" s="256">
        <v>24.7</v>
      </c>
      <c r="D497" s="256">
        <v>2</v>
      </c>
      <c r="E497" s="457">
        <v>21817</v>
      </c>
      <c r="F497" s="457">
        <v>2793952</v>
      </c>
      <c r="G497" s="255">
        <v>24</v>
      </c>
      <c r="H497" s="256">
        <v>11.7</v>
      </c>
      <c r="I497" s="256">
        <v>2</v>
      </c>
      <c r="J497" s="457">
        <v>19730</v>
      </c>
      <c r="K497" s="257">
        <v>553291</v>
      </c>
      <c r="L497" s="457">
        <v>76</v>
      </c>
      <c r="M497" s="256">
        <v>38.299999999999997</v>
      </c>
      <c r="N497" s="256">
        <v>3</v>
      </c>
      <c r="O497" s="457">
        <v>23045</v>
      </c>
      <c r="P497" s="257">
        <v>2240661</v>
      </c>
    </row>
    <row r="498" spans="1:16" ht="10.199999999999999" x14ac:dyDescent="0.2">
      <c r="A498" s="65" t="s">
        <v>129</v>
      </c>
      <c r="B498" s="255">
        <v>13</v>
      </c>
      <c r="C498" s="256">
        <v>3.2</v>
      </c>
      <c r="D498" s="256">
        <v>1</v>
      </c>
      <c r="E498" s="457">
        <v>12034</v>
      </c>
      <c r="F498" s="457">
        <v>215701</v>
      </c>
      <c r="G498" s="255" t="s">
        <v>132</v>
      </c>
      <c r="H498" s="256" t="s">
        <v>132</v>
      </c>
      <c r="I498" s="256" t="s">
        <v>132</v>
      </c>
      <c r="J498" s="457" t="s">
        <v>132</v>
      </c>
      <c r="K498" s="257" t="s">
        <v>132</v>
      </c>
      <c r="L498" s="457" t="s">
        <v>132</v>
      </c>
      <c r="M498" s="256" t="s">
        <v>132</v>
      </c>
      <c r="N498" s="256" t="s">
        <v>132</v>
      </c>
      <c r="O498" s="457" t="s">
        <v>132</v>
      </c>
      <c r="P498" s="257" t="s">
        <v>132</v>
      </c>
    </row>
    <row r="499" spans="1:16" ht="10.199999999999999" x14ac:dyDescent="0.2">
      <c r="A499" s="65" t="s">
        <v>130</v>
      </c>
      <c r="B499" s="255" t="s">
        <v>132</v>
      </c>
      <c r="C499" s="256" t="s">
        <v>132</v>
      </c>
      <c r="D499" s="256" t="s">
        <v>132</v>
      </c>
      <c r="E499" s="457" t="s">
        <v>132</v>
      </c>
      <c r="F499" s="457" t="s">
        <v>132</v>
      </c>
      <c r="G499" s="255" t="s">
        <v>132</v>
      </c>
      <c r="H499" s="256" t="s">
        <v>132</v>
      </c>
      <c r="I499" s="256" t="s">
        <v>132</v>
      </c>
      <c r="J499" s="457" t="s">
        <v>132</v>
      </c>
      <c r="K499" s="257" t="s">
        <v>132</v>
      </c>
      <c r="L499" s="457" t="s">
        <v>132</v>
      </c>
      <c r="M499" s="256" t="s">
        <v>132</v>
      </c>
      <c r="N499" s="256" t="s">
        <v>132</v>
      </c>
      <c r="O499" s="457" t="s">
        <v>132</v>
      </c>
      <c r="P499" s="257" t="s">
        <v>132</v>
      </c>
    </row>
    <row r="500" spans="1:16" ht="10.199999999999999" x14ac:dyDescent="0.2">
      <c r="A500" s="65" t="s">
        <v>131</v>
      </c>
      <c r="B500" s="255" t="s">
        <v>143</v>
      </c>
      <c r="C500" s="256" t="s">
        <v>143</v>
      </c>
      <c r="D500" s="256" t="s">
        <v>143</v>
      </c>
      <c r="E500" s="457" t="s">
        <v>143</v>
      </c>
      <c r="F500" s="457" t="s">
        <v>143</v>
      </c>
      <c r="G500" s="255" t="s">
        <v>143</v>
      </c>
      <c r="H500" s="256" t="s">
        <v>143</v>
      </c>
      <c r="I500" s="256" t="s">
        <v>143</v>
      </c>
      <c r="J500" s="457" t="s">
        <v>143</v>
      </c>
      <c r="K500" s="257" t="s">
        <v>143</v>
      </c>
      <c r="L500" s="457" t="s">
        <v>143</v>
      </c>
      <c r="M500" s="256" t="s">
        <v>143</v>
      </c>
      <c r="N500" s="256" t="s">
        <v>143</v>
      </c>
      <c r="O500" s="457" t="s">
        <v>143</v>
      </c>
      <c r="P500" s="257" t="s">
        <v>143</v>
      </c>
    </row>
    <row r="501" spans="1:16" ht="10.199999999999999" x14ac:dyDescent="0.2">
      <c r="A501" s="76" t="s">
        <v>1176</v>
      </c>
      <c r="B501" s="255">
        <v>31</v>
      </c>
      <c r="C501" s="256">
        <v>7.7</v>
      </c>
      <c r="D501" s="256">
        <v>5</v>
      </c>
      <c r="E501" s="457">
        <v>46633</v>
      </c>
      <c r="F501" s="457">
        <v>2548539</v>
      </c>
      <c r="G501" s="255">
        <v>17</v>
      </c>
      <c r="H501" s="256">
        <v>8.3000000000000007</v>
      </c>
      <c r="I501" s="256">
        <v>4</v>
      </c>
      <c r="J501" s="457">
        <v>45029</v>
      </c>
      <c r="K501" s="257">
        <v>1077950</v>
      </c>
      <c r="L501" s="457">
        <v>14</v>
      </c>
      <c r="M501" s="256">
        <v>7.1</v>
      </c>
      <c r="N501" s="256">
        <v>6</v>
      </c>
      <c r="O501" s="457">
        <v>76481</v>
      </c>
      <c r="P501" s="257">
        <v>1470589</v>
      </c>
    </row>
    <row r="502" spans="1:16" ht="10.199999999999999" x14ac:dyDescent="0.2">
      <c r="A502" s="81"/>
      <c r="B502" s="265"/>
      <c r="C502" s="266"/>
      <c r="D502" s="266"/>
      <c r="E502" s="461"/>
      <c r="F502" s="461"/>
      <c r="G502" s="265"/>
      <c r="H502" s="266"/>
      <c r="I502" s="266"/>
      <c r="J502" s="461"/>
      <c r="K502" s="267"/>
      <c r="L502" s="461"/>
      <c r="M502" s="266"/>
      <c r="N502" s="266"/>
      <c r="O502" s="461"/>
      <c r="P502" s="267"/>
    </row>
    <row r="503" spans="1:16" ht="10.199999999999999" x14ac:dyDescent="0.2">
      <c r="A503" s="62" t="s">
        <v>133</v>
      </c>
      <c r="B503" s="255">
        <v>173</v>
      </c>
      <c r="C503" s="256">
        <v>42.8</v>
      </c>
      <c r="D503" s="256">
        <v>3</v>
      </c>
      <c r="E503" s="457">
        <v>32657</v>
      </c>
      <c r="F503" s="457">
        <v>14853365</v>
      </c>
      <c r="G503" s="255">
        <v>87</v>
      </c>
      <c r="H503" s="256">
        <v>42.3</v>
      </c>
      <c r="I503" s="256">
        <v>4</v>
      </c>
      <c r="J503" s="457">
        <v>34249</v>
      </c>
      <c r="K503" s="257">
        <v>7164936</v>
      </c>
      <c r="L503" s="457">
        <v>86</v>
      </c>
      <c r="M503" s="256">
        <v>43.4</v>
      </c>
      <c r="N503" s="256">
        <v>3</v>
      </c>
      <c r="O503" s="457">
        <v>29184</v>
      </c>
      <c r="P503" s="257">
        <v>7688429</v>
      </c>
    </row>
    <row r="504" spans="1:16" ht="10.199999999999999" x14ac:dyDescent="0.2">
      <c r="A504" s="56" t="s">
        <v>134</v>
      </c>
      <c r="B504" s="258" t="s">
        <v>165</v>
      </c>
      <c r="C504" s="259" t="s">
        <v>143</v>
      </c>
      <c r="D504" s="259" t="s">
        <v>165</v>
      </c>
      <c r="E504" s="260" t="s">
        <v>165</v>
      </c>
      <c r="F504" s="260" t="s">
        <v>165</v>
      </c>
      <c r="G504" s="258" t="s">
        <v>165</v>
      </c>
      <c r="H504" s="259" t="s">
        <v>143</v>
      </c>
      <c r="I504" s="259" t="s">
        <v>165</v>
      </c>
      <c r="J504" s="260" t="s">
        <v>165</v>
      </c>
      <c r="K504" s="261" t="s">
        <v>165</v>
      </c>
      <c r="L504" s="260" t="s">
        <v>165</v>
      </c>
      <c r="M504" s="259" t="s">
        <v>143</v>
      </c>
      <c r="N504" s="259" t="s">
        <v>165</v>
      </c>
      <c r="O504" s="260" t="s">
        <v>165</v>
      </c>
      <c r="P504" s="261" t="s">
        <v>165</v>
      </c>
    </row>
    <row r="505" spans="1:16" x14ac:dyDescent="0.2">
      <c r="B505" s="128"/>
      <c r="C505" s="129"/>
      <c r="D505" s="129"/>
      <c r="E505" s="128"/>
      <c r="F505" s="128"/>
      <c r="G505" s="128"/>
      <c r="H505" s="129"/>
      <c r="I505" s="129"/>
      <c r="J505" s="128"/>
      <c r="K505" s="128"/>
      <c r="L505" s="128"/>
      <c r="M505" s="129"/>
      <c r="N505" s="129"/>
      <c r="O505" s="128"/>
      <c r="P505" s="128"/>
    </row>
    <row r="506" spans="1:16" ht="10.199999999999999" x14ac:dyDescent="0.2">
      <c r="A506" s="66" t="s">
        <v>168</v>
      </c>
    </row>
    <row r="507" spans="1:16" ht="11.4" x14ac:dyDescent="0.2">
      <c r="A507" s="83" t="s">
        <v>135</v>
      </c>
    </row>
    <row r="508" spans="1:16" ht="10.199999999999999" x14ac:dyDescent="0.2">
      <c r="A508" s="66" t="s">
        <v>1393</v>
      </c>
    </row>
    <row r="509" spans="1:16" ht="10.199999999999999" x14ac:dyDescent="0.2">
      <c r="A509" s="66" t="s">
        <v>169</v>
      </c>
    </row>
    <row r="510" spans="1:16" ht="11.4" x14ac:dyDescent="0.2">
      <c r="A510" s="83" t="s">
        <v>136</v>
      </c>
    </row>
    <row r="511" spans="1:16" ht="11.4" x14ac:dyDescent="0.2">
      <c r="A511" s="83" t="s">
        <v>1617</v>
      </c>
    </row>
    <row r="512" spans="1:16" ht="10.199999999999999" x14ac:dyDescent="0.2">
      <c r="A512" s="66" t="s">
        <v>1614</v>
      </c>
    </row>
    <row r="513" spans="1:1" ht="10.199999999999999" x14ac:dyDescent="0.2">
      <c r="A513" s="84" t="s">
        <v>1615</v>
      </c>
    </row>
    <row r="514" spans="1:1" ht="10.199999999999999" x14ac:dyDescent="0.2">
      <c r="A514" s="66" t="s">
        <v>139</v>
      </c>
    </row>
    <row r="515" spans="1:1" ht="11.4" x14ac:dyDescent="0.2">
      <c r="A515" s="83" t="s">
        <v>140</v>
      </c>
    </row>
    <row r="516" spans="1:1" ht="11.4" x14ac:dyDescent="0.2">
      <c r="A516" s="83" t="s">
        <v>1611</v>
      </c>
    </row>
    <row r="517" spans="1:1" ht="10.199999999999999" x14ac:dyDescent="0.2">
      <c r="A517" s="84" t="s">
        <v>1394</v>
      </c>
    </row>
    <row r="518" spans="1:1" ht="10.199999999999999" x14ac:dyDescent="0.2">
      <c r="A518" s="66"/>
    </row>
    <row r="521" spans="1:1" ht="11.4" x14ac:dyDescent="0.2">
      <c r="A521" s="83"/>
    </row>
    <row r="522" spans="1:1" ht="11.4" x14ac:dyDescent="0.2">
      <c r="A522" s="83"/>
    </row>
    <row r="523" spans="1:1" ht="11.4" x14ac:dyDescent="0.2">
      <c r="A523" s="83"/>
    </row>
    <row r="525" spans="1:1" ht="10.8" x14ac:dyDescent="0.2">
      <c r="A525" s="85"/>
    </row>
    <row r="526" spans="1:1" ht="10.8" x14ac:dyDescent="0.2">
      <c r="A526" s="85"/>
    </row>
    <row r="527" spans="1:1" ht="10.8" x14ac:dyDescent="0.2">
      <c r="A527" s="85"/>
    </row>
    <row r="534" spans="1:16" ht="10.199999999999999" x14ac:dyDescent="0.2">
      <c r="A534" s="47" t="s">
        <v>148</v>
      </c>
      <c r="B534" s="474" t="s">
        <v>170</v>
      </c>
      <c r="C534" s="475"/>
      <c r="D534" s="475"/>
      <c r="E534" s="475"/>
      <c r="F534" s="476"/>
      <c r="G534" s="474" t="s">
        <v>22</v>
      </c>
      <c r="H534" s="475"/>
      <c r="I534" s="475"/>
      <c r="J534" s="475"/>
      <c r="K534" s="476"/>
      <c r="L534" s="474" t="s">
        <v>23</v>
      </c>
      <c r="M534" s="475"/>
      <c r="N534" s="475"/>
      <c r="O534" s="475"/>
      <c r="P534" s="476"/>
    </row>
    <row r="535" spans="1:16" ht="10.199999999999999" x14ac:dyDescent="0.2">
      <c r="A535" s="68"/>
      <c r="B535" s="105"/>
      <c r="C535" s="106"/>
      <c r="D535" s="98" t="s">
        <v>30</v>
      </c>
      <c r="E535" s="73" t="s">
        <v>30</v>
      </c>
      <c r="F535" s="456" t="s">
        <v>31</v>
      </c>
      <c r="G535" s="132"/>
      <c r="H535" s="106"/>
      <c r="I535" s="74" t="s">
        <v>30</v>
      </c>
      <c r="J535" s="73" t="s">
        <v>30</v>
      </c>
      <c r="K535" s="456" t="s">
        <v>31</v>
      </c>
      <c r="L535" s="105"/>
      <c r="M535" s="106"/>
      <c r="N535" s="74" t="s">
        <v>30</v>
      </c>
      <c r="O535" s="73" t="s">
        <v>30</v>
      </c>
      <c r="P535" s="456" t="s">
        <v>31</v>
      </c>
    </row>
    <row r="536" spans="1:16" ht="11.4" x14ac:dyDescent="0.2">
      <c r="A536" s="68"/>
      <c r="B536" s="482" t="s">
        <v>32</v>
      </c>
      <c r="C536" s="483"/>
      <c r="D536" s="69" t="s">
        <v>33</v>
      </c>
      <c r="E536" s="71" t="s">
        <v>34</v>
      </c>
      <c r="F536" s="331" t="s">
        <v>34</v>
      </c>
      <c r="G536" s="482" t="s">
        <v>32</v>
      </c>
      <c r="H536" s="483"/>
      <c r="I536" s="70" t="s">
        <v>33</v>
      </c>
      <c r="J536" s="71" t="s">
        <v>34</v>
      </c>
      <c r="K536" s="331" t="s">
        <v>34</v>
      </c>
      <c r="L536" s="482" t="s">
        <v>32</v>
      </c>
      <c r="M536" s="483"/>
      <c r="N536" s="70" t="s">
        <v>33</v>
      </c>
      <c r="O536" s="71" t="s">
        <v>34</v>
      </c>
      <c r="P536" s="331" t="s">
        <v>34</v>
      </c>
    </row>
    <row r="537" spans="1:16" ht="11.4" x14ac:dyDescent="0.2">
      <c r="A537" s="72" t="s">
        <v>35</v>
      </c>
      <c r="B537" s="90" t="s">
        <v>36</v>
      </c>
      <c r="C537" s="91" t="s">
        <v>37</v>
      </c>
      <c r="D537" s="92" t="s">
        <v>38</v>
      </c>
      <c r="E537" s="93" t="s">
        <v>39</v>
      </c>
      <c r="F537" s="93" t="s">
        <v>39</v>
      </c>
      <c r="G537" s="455" t="s">
        <v>36</v>
      </c>
      <c r="H537" s="91" t="s">
        <v>37</v>
      </c>
      <c r="I537" s="92" t="s">
        <v>38</v>
      </c>
      <c r="J537" s="93" t="s">
        <v>39</v>
      </c>
      <c r="K537" s="93" t="s">
        <v>39</v>
      </c>
      <c r="L537" s="90" t="s">
        <v>36</v>
      </c>
      <c r="M537" s="91" t="s">
        <v>37</v>
      </c>
      <c r="N537" s="94" t="s">
        <v>38</v>
      </c>
      <c r="O537" s="93" t="s">
        <v>39</v>
      </c>
      <c r="P537" s="93" t="s">
        <v>39</v>
      </c>
    </row>
    <row r="538" spans="1:16" ht="10.199999999999999" x14ac:dyDescent="0.2">
      <c r="A538" s="58" t="s">
        <v>40</v>
      </c>
      <c r="B538" s="251">
        <v>15862</v>
      </c>
      <c r="C538" s="252">
        <v>3352.7</v>
      </c>
      <c r="D538" s="252">
        <v>3</v>
      </c>
      <c r="E538" s="253">
        <v>24818</v>
      </c>
      <c r="F538" s="253">
        <v>626733463</v>
      </c>
      <c r="G538" s="251">
        <v>5218</v>
      </c>
      <c r="H538" s="252">
        <v>2160.6999999999998</v>
      </c>
      <c r="I538" s="252">
        <v>4</v>
      </c>
      <c r="J538" s="253">
        <v>30916</v>
      </c>
      <c r="K538" s="254">
        <v>279354273</v>
      </c>
      <c r="L538" s="253">
        <v>10641</v>
      </c>
      <c r="M538" s="252">
        <v>4594.2</v>
      </c>
      <c r="N538" s="252">
        <v>3</v>
      </c>
      <c r="O538" s="253">
        <v>22891</v>
      </c>
      <c r="P538" s="254">
        <v>347116631</v>
      </c>
    </row>
    <row r="539" spans="1:16" ht="10.199999999999999" x14ac:dyDescent="0.2">
      <c r="A539" s="60" t="s">
        <v>41</v>
      </c>
      <c r="B539" s="255">
        <v>10540</v>
      </c>
      <c r="C539" s="256">
        <v>2227.8000000000002</v>
      </c>
      <c r="D539" s="256">
        <v>4</v>
      </c>
      <c r="E539" s="457">
        <v>29000</v>
      </c>
      <c r="F539" s="457">
        <v>508116572</v>
      </c>
      <c r="G539" s="255">
        <v>5218</v>
      </c>
      <c r="H539" s="256">
        <v>2160.6999999999998</v>
      </c>
      <c r="I539" s="256">
        <v>4</v>
      </c>
      <c r="J539" s="457">
        <v>30916</v>
      </c>
      <c r="K539" s="257">
        <v>279354273</v>
      </c>
      <c r="L539" s="457">
        <v>5319</v>
      </c>
      <c r="M539" s="256">
        <v>2296.5</v>
      </c>
      <c r="N539" s="256">
        <v>4</v>
      </c>
      <c r="O539" s="457">
        <v>27643</v>
      </c>
      <c r="P539" s="257">
        <v>228499740</v>
      </c>
    </row>
    <row r="540" spans="1:16" ht="10.199999999999999" x14ac:dyDescent="0.2">
      <c r="A540" s="61"/>
      <c r="B540" s="262"/>
      <c r="C540" s="263"/>
      <c r="D540" s="263"/>
      <c r="E540" s="458"/>
      <c r="F540" s="458"/>
      <c r="G540" s="262"/>
      <c r="H540" s="263"/>
      <c r="I540" s="263"/>
      <c r="J540" s="458"/>
      <c r="K540" s="264"/>
      <c r="L540" s="458"/>
      <c r="M540" s="263"/>
      <c r="N540" s="263"/>
      <c r="O540" s="458"/>
      <c r="P540" s="264"/>
    </row>
    <row r="541" spans="1:16" ht="10.199999999999999" x14ac:dyDescent="0.2">
      <c r="A541" s="62" t="s">
        <v>42</v>
      </c>
      <c r="B541" s="255">
        <v>475</v>
      </c>
      <c r="C541" s="256">
        <v>100.4</v>
      </c>
      <c r="D541" s="256">
        <v>3</v>
      </c>
      <c r="E541" s="457">
        <v>29063</v>
      </c>
      <c r="F541" s="457">
        <v>29410228</v>
      </c>
      <c r="G541" s="255">
        <v>211</v>
      </c>
      <c r="H541" s="256">
        <v>87.4</v>
      </c>
      <c r="I541" s="256">
        <v>3</v>
      </c>
      <c r="J541" s="457">
        <v>31626</v>
      </c>
      <c r="K541" s="257">
        <v>16454419</v>
      </c>
      <c r="L541" s="457">
        <v>264</v>
      </c>
      <c r="M541" s="256">
        <v>114</v>
      </c>
      <c r="N541" s="256">
        <v>3</v>
      </c>
      <c r="O541" s="457">
        <v>26402</v>
      </c>
      <c r="P541" s="257">
        <v>12955809</v>
      </c>
    </row>
    <row r="542" spans="1:16" ht="10.199999999999999" x14ac:dyDescent="0.2">
      <c r="A542" s="63" t="s">
        <v>43</v>
      </c>
      <c r="B542" s="255">
        <v>40</v>
      </c>
      <c r="C542" s="256">
        <v>8.5</v>
      </c>
      <c r="D542" s="256">
        <v>2</v>
      </c>
      <c r="E542" s="457">
        <v>23243</v>
      </c>
      <c r="F542" s="457">
        <v>1241724</v>
      </c>
      <c r="G542" s="255">
        <v>15</v>
      </c>
      <c r="H542" s="256">
        <v>6.2</v>
      </c>
      <c r="I542" s="256">
        <v>2</v>
      </c>
      <c r="J542" s="457">
        <v>22317</v>
      </c>
      <c r="K542" s="257">
        <v>386623</v>
      </c>
      <c r="L542" s="457">
        <v>25</v>
      </c>
      <c r="M542" s="256">
        <v>10.8</v>
      </c>
      <c r="N542" s="256">
        <v>2</v>
      </c>
      <c r="O542" s="457">
        <v>23383</v>
      </c>
      <c r="P542" s="257">
        <v>855101</v>
      </c>
    </row>
    <row r="543" spans="1:16" ht="10.199999999999999" x14ac:dyDescent="0.2">
      <c r="A543" s="64" t="s">
        <v>44</v>
      </c>
      <c r="B543" s="255">
        <v>360</v>
      </c>
      <c r="C543" s="256">
        <v>76.099999999999994</v>
      </c>
      <c r="D543" s="256">
        <v>3</v>
      </c>
      <c r="E543" s="457">
        <v>30425</v>
      </c>
      <c r="F543" s="457">
        <v>23214779</v>
      </c>
      <c r="G543" s="255">
        <v>158</v>
      </c>
      <c r="H543" s="256">
        <v>65.400000000000006</v>
      </c>
      <c r="I543" s="256">
        <v>4</v>
      </c>
      <c r="J543" s="457">
        <v>34557</v>
      </c>
      <c r="K543" s="257">
        <v>13177683</v>
      </c>
      <c r="L543" s="457">
        <v>202</v>
      </c>
      <c r="M543" s="256">
        <v>87.2</v>
      </c>
      <c r="N543" s="256">
        <v>3</v>
      </c>
      <c r="O543" s="457">
        <v>26952</v>
      </c>
      <c r="P543" s="257">
        <v>10037096</v>
      </c>
    </row>
    <row r="544" spans="1:16" ht="10.199999999999999" x14ac:dyDescent="0.2">
      <c r="A544" s="64" t="s">
        <v>45</v>
      </c>
      <c r="B544" s="255" t="s">
        <v>143</v>
      </c>
      <c r="C544" s="256" t="s">
        <v>143</v>
      </c>
      <c r="D544" s="256" t="s">
        <v>143</v>
      </c>
      <c r="E544" s="457" t="s">
        <v>143</v>
      </c>
      <c r="F544" s="457" t="s">
        <v>143</v>
      </c>
      <c r="G544" s="255" t="s">
        <v>143</v>
      </c>
      <c r="H544" s="256" t="s">
        <v>143</v>
      </c>
      <c r="I544" s="256" t="s">
        <v>143</v>
      </c>
      <c r="J544" s="457" t="s">
        <v>143</v>
      </c>
      <c r="K544" s="257" t="s">
        <v>143</v>
      </c>
      <c r="L544" s="457" t="s">
        <v>143</v>
      </c>
      <c r="M544" s="256" t="s">
        <v>143</v>
      </c>
      <c r="N544" s="256" t="s">
        <v>143</v>
      </c>
      <c r="O544" s="457" t="s">
        <v>143</v>
      </c>
      <c r="P544" s="257" t="s">
        <v>143</v>
      </c>
    </row>
    <row r="545" spans="1:16" ht="10.199999999999999" x14ac:dyDescent="0.2">
      <c r="A545" s="62" t="s">
        <v>46</v>
      </c>
      <c r="B545" s="255">
        <v>144</v>
      </c>
      <c r="C545" s="256">
        <v>30.4</v>
      </c>
      <c r="D545" s="256">
        <v>3</v>
      </c>
      <c r="E545" s="457">
        <v>73753</v>
      </c>
      <c r="F545" s="457">
        <v>16431383</v>
      </c>
      <c r="G545" s="255">
        <v>72</v>
      </c>
      <c r="H545" s="256">
        <v>29.8</v>
      </c>
      <c r="I545" s="256">
        <v>5</v>
      </c>
      <c r="J545" s="457">
        <v>93646</v>
      </c>
      <c r="K545" s="257">
        <v>11101152</v>
      </c>
      <c r="L545" s="457">
        <v>72</v>
      </c>
      <c r="M545" s="256">
        <v>31.1</v>
      </c>
      <c r="N545" s="256">
        <v>2</v>
      </c>
      <c r="O545" s="457">
        <v>49684</v>
      </c>
      <c r="P545" s="257">
        <v>5330231</v>
      </c>
    </row>
    <row r="546" spans="1:16" ht="10.199999999999999" x14ac:dyDescent="0.2">
      <c r="A546" s="64" t="s">
        <v>47</v>
      </c>
      <c r="B546" s="255">
        <v>93</v>
      </c>
      <c r="C546" s="256">
        <v>19.7</v>
      </c>
      <c r="D546" s="256">
        <v>4</v>
      </c>
      <c r="E546" s="457">
        <v>81167</v>
      </c>
      <c r="F546" s="457">
        <v>12617031</v>
      </c>
      <c r="G546" s="255">
        <v>51</v>
      </c>
      <c r="H546" s="256">
        <v>21.1</v>
      </c>
      <c r="I546" s="256">
        <v>6</v>
      </c>
      <c r="J546" s="457">
        <v>109735</v>
      </c>
      <c r="K546" s="257">
        <v>9546661</v>
      </c>
      <c r="L546" s="457">
        <v>42</v>
      </c>
      <c r="M546" s="256">
        <v>18.100000000000001</v>
      </c>
      <c r="N546" s="256">
        <v>2</v>
      </c>
      <c r="O546" s="457">
        <v>52075</v>
      </c>
      <c r="P546" s="257">
        <v>3070370</v>
      </c>
    </row>
    <row r="547" spans="1:16" ht="10.199999999999999" x14ac:dyDescent="0.2">
      <c r="A547" s="65" t="s">
        <v>48</v>
      </c>
      <c r="B547" s="255" t="s">
        <v>132</v>
      </c>
      <c r="C547" s="256" t="s">
        <v>132</v>
      </c>
      <c r="D547" s="256" t="s">
        <v>132</v>
      </c>
      <c r="E547" s="457" t="s">
        <v>132</v>
      </c>
      <c r="F547" s="457" t="s">
        <v>132</v>
      </c>
      <c r="G547" s="255" t="s">
        <v>132</v>
      </c>
      <c r="H547" s="256" t="s">
        <v>132</v>
      </c>
      <c r="I547" s="256" t="s">
        <v>132</v>
      </c>
      <c r="J547" s="457" t="s">
        <v>132</v>
      </c>
      <c r="K547" s="257" t="s">
        <v>132</v>
      </c>
      <c r="L547" s="457" t="s">
        <v>143</v>
      </c>
      <c r="M547" s="256" t="s">
        <v>143</v>
      </c>
      <c r="N547" s="256" t="s">
        <v>143</v>
      </c>
      <c r="O547" s="457" t="s">
        <v>143</v>
      </c>
      <c r="P547" s="257" t="s">
        <v>143</v>
      </c>
    </row>
    <row r="548" spans="1:16" ht="10.199999999999999" x14ac:dyDescent="0.2">
      <c r="A548" s="65" t="s">
        <v>49</v>
      </c>
      <c r="B548" s="255" t="s">
        <v>132</v>
      </c>
      <c r="C548" s="256" t="s">
        <v>132</v>
      </c>
      <c r="D548" s="256" t="s">
        <v>132</v>
      </c>
      <c r="E548" s="457" t="s">
        <v>132</v>
      </c>
      <c r="F548" s="457" t="s">
        <v>132</v>
      </c>
      <c r="G548" s="255" t="s">
        <v>143</v>
      </c>
      <c r="H548" s="256" t="s">
        <v>143</v>
      </c>
      <c r="I548" s="256" t="s">
        <v>143</v>
      </c>
      <c r="J548" s="457" t="s">
        <v>143</v>
      </c>
      <c r="K548" s="257" t="s">
        <v>143</v>
      </c>
      <c r="L548" s="457" t="s">
        <v>132</v>
      </c>
      <c r="M548" s="256" t="s">
        <v>132</v>
      </c>
      <c r="N548" s="256" t="s">
        <v>132</v>
      </c>
      <c r="O548" s="457" t="s">
        <v>132</v>
      </c>
      <c r="P548" s="257" t="s">
        <v>132</v>
      </c>
    </row>
    <row r="549" spans="1:16" ht="10.199999999999999" x14ac:dyDescent="0.2">
      <c r="A549" s="65" t="s">
        <v>50</v>
      </c>
      <c r="B549" s="255" t="s">
        <v>143</v>
      </c>
      <c r="C549" s="256" t="s">
        <v>143</v>
      </c>
      <c r="D549" s="256" t="s">
        <v>143</v>
      </c>
      <c r="E549" s="457" t="s">
        <v>143</v>
      </c>
      <c r="F549" s="457" t="s">
        <v>143</v>
      </c>
      <c r="G549" s="255" t="s">
        <v>143</v>
      </c>
      <c r="H549" s="256" t="s">
        <v>143</v>
      </c>
      <c r="I549" s="256" t="s">
        <v>143</v>
      </c>
      <c r="J549" s="457" t="s">
        <v>143</v>
      </c>
      <c r="K549" s="257" t="s">
        <v>143</v>
      </c>
      <c r="L549" s="457" t="s">
        <v>143</v>
      </c>
      <c r="M549" s="256" t="s">
        <v>143</v>
      </c>
      <c r="N549" s="256" t="s">
        <v>143</v>
      </c>
      <c r="O549" s="457" t="s">
        <v>143</v>
      </c>
      <c r="P549" s="257" t="s">
        <v>143</v>
      </c>
    </row>
    <row r="550" spans="1:16" ht="10.199999999999999" x14ac:dyDescent="0.2">
      <c r="A550" s="65" t="s">
        <v>51</v>
      </c>
      <c r="B550" s="255" t="s">
        <v>143</v>
      </c>
      <c r="C550" s="256" t="s">
        <v>143</v>
      </c>
      <c r="D550" s="256" t="s">
        <v>143</v>
      </c>
      <c r="E550" s="457" t="s">
        <v>143</v>
      </c>
      <c r="F550" s="457" t="s">
        <v>143</v>
      </c>
      <c r="G550" s="255" t="s">
        <v>143</v>
      </c>
      <c r="H550" s="256" t="s">
        <v>143</v>
      </c>
      <c r="I550" s="256" t="s">
        <v>143</v>
      </c>
      <c r="J550" s="457" t="s">
        <v>143</v>
      </c>
      <c r="K550" s="257" t="s">
        <v>143</v>
      </c>
      <c r="L550" s="457" t="s">
        <v>143</v>
      </c>
      <c r="M550" s="256" t="s">
        <v>143</v>
      </c>
      <c r="N550" s="256" t="s">
        <v>143</v>
      </c>
      <c r="O550" s="457" t="s">
        <v>143</v>
      </c>
      <c r="P550" s="257" t="s">
        <v>143</v>
      </c>
    </row>
    <row r="551" spans="1:16" ht="10.199999999999999" x14ac:dyDescent="0.2">
      <c r="A551" s="65" t="s">
        <v>53</v>
      </c>
      <c r="B551" s="255" t="s">
        <v>143</v>
      </c>
      <c r="C551" s="256" t="s">
        <v>143</v>
      </c>
      <c r="D551" s="256" t="s">
        <v>143</v>
      </c>
      <c r="E551" s="457" t="s">
        <v>143</v>
      </c>
      <c r="F551" s="457" t="s">
        <v>143</v>
      </c>
      <c r="G551" s="255" t="s">
        <v>143</v>
      </c>
      <c r="H551" s="256" t="s">
        <v>143</v>
      </c>
      <c r="I551" s="256" t="s">
        <v>143</v>
      </c>
      <c r="J551" s="457" t="s">
        <v>143</v>
      </c>
      <c r="K551" s="257" t="s">
        <v>143</v>
      </c>
      <c r="L551" s="457" t="s">
        <v>165</v>
      </c>
      <c r="M551" s="256" t="s">
        <v>165</v>
      </c>
      <c r="N551" s="256" t="s">
        <v>165</v>
      </c>
      <c r="O551" s="457" t="s">
        <v>165</v>
      </c>
      <c r="P551" s="257" t="s">
        <v>165</v>
      </c>
    </row>
    <row r="552" spans="1:16" ht="10.199999999999999" x14ac:dyDescent="0.2">
      <c r="A552" s="65" t="s">
        <v>54</v>
      </c>
      <c r="B552" s="255" t="s">
        <v>132</v>
      </c>
      <c r="C552" s="256" t="s">
        <v>132</v>
      </c>
      <c r="D552" s="256" t="s">
        <v>132</v>
      </c>
      <c r="E552" s="457" t="s">
        <v>132</v>
      </c>
      <c r="F552" s="457" t="s">
        <v>132</v>
      </c>
      <c r="G552" s="255" t="s">
        <v>132</v>
      </c>
      <c r="H552" s="256" t="s">
        <v>132</v>
      </c>
      <c r="I552" s="256" t="s">
        <v>132</v>
      </c>
      <c r="J552" s="457" t="s">
        <v>132</v>
      </c>
      <c r="K552" s="257" t="s">
        <v>132</v>
      </c>
      <c r="L552" s="457" t="s">
        <v>132</v>
      </c>
      <c r="M552" s="256" t="s">
        <v>132</v>
      </c>
      <c r="N552" s="256" t="s">
        <v>132</v>
      </c>
      <c r="O552" s="457" t="s">
        <v>132</v>
      </c>
      <c r="P552" s="257" t="s">
        <v>132</v>
      </c>
    </row>
    <row r="553" spans="1:16" ht="10.199999999999999" x14ac:dyDescent="0.2">
      <c r="A553" s="65" t="s">
        <v>55</v>
      </c>
      <c r="B553" s="255" t="s">
        <v>132</v>
      </c>
      <c r="C553" s="256" t="s">
        <v>132</v>
      </c>
      <c r="D553" s="256" t="s">
        <v>132</v>
      </c>
      <c r="E553" s="457" t="s">
        <v>132</v>
      </c>
      <c r="F553" s="457" t="s">
        <v>132</v>
      </c>
      <c r="G553" s="255" t="s">
        <v>143</v>
      </c>
      <c r="H553" s="256" t="s">
        <v>143</v>
      </c>
      <c r="I553" s="256" t="s">
        <v>143</v>
      </c>
      <c r="J553" s="457" t="s">
        <v>143</v>
      </c>
      <c r="K553" s="257" t="s">
        <v>143</v>
      </c>
      <c r="L553" s="457" t="s">
        <v>132</v>
      </c>
      <c r="M553" s="256" t="s">
        <v>132</v>
      </c>
      <c r="N553" s="256" t="s">
        <v>132</v>
      </c>
      <c r="O553" s="457" t="s">
        <v>132</v>
      </c>
      <c r="P553" s="257" t="s">
        <v>132</v>
      </c>
    </row>
    <row r="554" spans="1:16" ht="10.199999999999999" x14ac:dyDescent="0.2">
      <c r="A554" s="65" t="s">
        <v>56</v>
      </c>
      <c r="B554" s="255">
        <v>15</v>
      </c>
      <c r="C554" s="256">
        <v>3.2</v>
      </c>
      <c r="D554" s="256">
        <v>3</v>
      </c>
      <c r="E554" s="457">
        <v>81114</v>
      </c>
      <c r="F554" s="457">
        <v>1474087</v>
      </c>
      <c r="G554" s="255" t="s">
        <v>132</v>
      </c>
      <c r="H554" s="256" t="s">
        <v>132</v>
      </c>
      <c r="I554" s="256" t="s">
        <v>132</v>
      </c>
      <c r="J554" s="457" t="s">
        <v>132</v>
      </c>
      <c r="K554" s="257" t="s">
        <v>132</v>
      </c>
      <c r="L554" s="457" t="s">
        <v>132</v>
      </c>
      <c r="M554" s="256" t="s">
        <v>132</v>
      </c>
      <c r="N554" s="256" t="s">
        <v>132</v>
      </c>
      <c r="O554" s="457" t="s">
        <v>132</v>
      </c>
      <c r="P554" s="257" t="s">
        <v>132</v>
      </c>
    </row>
    <row r="555" spans="1:16" ht="10.199999999999999" x14ac:dyDescent="0.2">
      <c r="A555" s="65" t="s">
        <v>57</v>
      </c>
      <c r="B555" s="255">
        <v>15</v>
      </c>
      <c r="C555" s="256">
        <v>3.2</v>
      </c>
      <c r="D555" s="256">
        <v>3</v>
      </c>
      <c r="E555" s="457">
        <v>81114</v>
      </c>
      <c r="F555" s="457">
        <v>1474087</v>
      </c>
      <c r="G555" s="255" t="s">
        <v>132</v>
      </c>
      <c r="H555" s="256" t="s">
        <v>132</v>
      </c>
      <c r="I555" s="256" t="s">
        <v>132</v>
      </c>
      <c r="J555" s="457" t="s">
        <v>132</v>
      </c>
      <c r="K555" s="257" t="s">
        <v>132</v>
      </c>
      <c r="L555" s="457" t="s">
        <v>132</v>
      </c>
      <c r="M555" s="256" t="s">
        <v>132</v>
      </c>
      <c r="N555" s="256" t="s">
        <v>132</v>
      </c>
      <c r="O555" s="457" t="s">
        <v>132</v>
      </c>
      <c r="P555" s="257" t="s">
        <v>132</v>
      </c>
    </row>
    <row r="556" spans="1:16" ht="10.199999999999999" x14ac:dyDescent="0.2">
      <c r="A556" s="65" t="s">
        <v>58</v>
      </c>
      <c r="B556" s="255" t="s">
        <v>132</v>
      </c>
      <c r="C556" s="256" t="s">
        <v>132</v>
      </c>
      <c r="D556" s="256" t="s">
        <v>132</v>
      </c>
      <c r="E556" s="457" t="s">
        <v>132</v>
      </c>
      <c r="F556" s="457" t="s">
        <v>132</v>
      </c>
      <c r="G556" s="255" t="s">
        <v>132</v>
      </c>
      <c r="H556" s="256" t="s">
        <v>132</v>
      </c>
      <c r="I556" s="256" t="s">
        <v>132</v>
      </c>
      <c r="J556" s="457" t="s">
        <v>132</v>
      </c>
      <c r="K556" s="257" t="s">
        <v>132</v>
      </c>
      <c r="L556" s="457" t="s">
        <v>132</v>
      </c>
      <c r="M556" s="256" t="s">
        <v>132</v>
      </c>
      <c r="N556" s="256" t="s">
        <v>132</v>
      </c>
      <c r="O556" s="457" t="s">
        <v>132</v>
      </c>
      <c r="P556" s="257" t="s">
        <v>132</v>
      </c>
    </row>
    <row r="557" spans="1:16" ht="10.199999999999999" x14ac:dyDescent="0.2">
      <c r="A557" s="65" t="s">
        <v>59</v>
      </c>
      <c r="B557" s="255">
        <v>18</v>
      </c>
      <c r="C557" s="256">
        <v>3.8</v>
      </c>
      <c r="D557" s="256">
        <v>17.5</v>
      </c>
      <c r="E557" s="457">
        <v>217609</v>
      </c>
      <c r="F557" s="457">
        <v>5751425</v>
      </c>
      <c r="G557" s="255" t="s">
        <v>171</v>
      </c>
      <c r="H557" s="256" t="s">
        <v>171</v>
      </c>
      <c r="I557" s="256" t="s">
        <v>171</v>
      </c>
      <c r="J557" s="457" t="s">
        <v>171</v>
      </c>
      <c r="K557" s="257" t="s">
        <v>171</v>
      </c>
      <c r="L557" s="457" t="s">
        <v>132</v>
      </c>
      <c r="M557" s="256" t="s">
        <v>132</v>
      </c>
      <c r="N557" s="256" t="s">
        <v>132</v>
      </c>
      <c r="O557" s="457" t="s">
        <v>132</v>
      </c>
      <c r="P557" s="257" t="s">
        <v>132</v>
      </c>
    </row>
    <row r="558" spans="1:16" ht="10.199999999999999" x14ac:dyDescent="0.2">
      <c r="A558" s="65" t="s">
        <v>60</v>
      </c>
      <c r="B558" s="255" t="s">
        <v>143</v>
      </c>
      <c r="C558" s="256" t="s">
        <v>143</v>
      </c>
      <c r="D558" s="256" t="s">
        <v>143</v>
      </c>
      <c r="E558" s="457" t="s">
        <v>143</v>
      </c>
      <c r="F558" s="457" t="s">
        <v>143</v>
      </c>
      <c r="G558" s="255" t="s">
        <v>143</v>
      </c>
      <c r="H558" s="256" t="s">
        <v>143</v>
      </c>
      <c r="I558" s="256" t="s">
        <v>143</v>
      </c>
      <c r="J558" s="457" t="s">
        <v>143</v>
      </c>
      <c r="K558" s="257" t="s">
        <v>143</v>
      </c>
      <c r="L558" s="457" t="s">
        <v>143</v>
      </c>
      <c r="M558" s="256" t="s">
        <v>143</v>
      </c>
      <c r="N558" s="256" t="s">
        <v>143</v>
      </c>
      <c r="O558" s="457" t="s">
        <v>143</v>
      </c>
      <c r="P558" s="257" t="s">
        <v>143</v>
      </c>
    </row>
    <row r="559" spans="1:16" ht="10.199999999999999" x14ac:dyDescent="0.2">
      <c r="A559" s="64" t="s">
        <v>61</v>
      </c>
      <c r="B559" s="255">
        <v>41</v>
      </c>
      <c r="C559" s="256">
        <v>8.6999999999999993</v>
      </c>
      <c r="D559" s="256">
        <v>2</v>
      </c>
      <c r="E559" s="457">
        <v>42735</v>
      </c>
      <c r="F559" s="457">
        <v>2753985</v>
      </c>
      <c r="G559" s="255">
        <v>15</v>
      </c>
      <c r="H559" s="256">
        <v>6.2</v>
      </c>
      <c r="I559" s="256">
        <v>2</v>
      </c>
      <c r="J559" s="457">
        <v>33614</v>
      </c>
      <c r="K559" s="257">
        <v>813596</v>
      </c>
      <c r="L559" s="457">
        <v>26</v>
      </c>
      <c r="M559" s="256">
        <v>11.2</v>
      </c>
      <c r="N559" s="256">
        <v>2</v>
      </c>
      <c r="O559" s="457">
        <v>45272</v>
      </c>
      <c r="P559" s="257">
        <v>1940389</v>
      </c>
    </row>
    <row r="560" spans="1:16" ht="10.199999999999999" x14ac:dyDescent="0.2">
      <c r="A560" s="62" t="s">
        <v>62</v>
      </c>
      <c r="B560" s="255">
        <v>282</v>
      </c>
      <c r="C560" s="256">
        <v>59.6</v>
      </c>
      <c r="D560" s="256">
        <v>3</v>
      </c>
      <c r="E560" s="457">
        <v>31433</v>
      </c>
      <c r="F560" s="457">
        <v>13433851</v>
      </c>
      <c r="G560" s="255">
        <v>110</v>
      </c>
      <c r="H560" s="256">
        <v>45.5</v>
      </c>
      <c r="I560" s="256">
        <v>3</v>
      </c>
      <c r="J560" s="457">
        <v>30892</v>
      </c>
      <c r="K560" s="257">
        <v>5329301</v>
      </c>
      <c r="L560" s="457">
        <v>172</v>
      </c>
      <c r="M560" s="256">
        <v>74.3</v>
      </c>
      <c r="N560" s="256">
        <v>3</v>
      </c>
      <c r="O560" s="457">
        <v>32086</v>
      </c>
      <c r="P560" s="257">
        <v>8104550</v>
      </c>
    </row>
    <row r="561" spans="1:16" ht="10.199999999999999" x14ac:dyDescent="0.2">
      <c r="A561" s="64" t="s">
        <v>63</v>
      </c>
      <c r="B561" s="255">
        <v>228</v>
      </c>
      <c r="C561" s="256">
        <v>48.2</v>
      </c>
      <c r="D561" s="256">
        <v>3</v>
      </c>
      <c r="E561" s="457">
        <v>31240</v>
      </c>
      <c r="F561" s="457">
        <v>10961090</v>
      </c>
      <c r="G561" s="255">
        <v>83</v>
      </c>
      <c r="H561" s="256">
        <v>34.4</v>
      </c>
      <c r="I561" s="256">
        <v>3</v>
      </c>
      <c r="J561" s="457">
        <v>29814</v>
      </c>
      <c r="K561" s="257">
        <v>3876981</v>
      </c>
      <c r="L561" s="457">
        <v>145</v>
      </c>
      <c r="M561" s="256">
        <v>62.6</v>
      </c>
      <c r="N561" s="256">
        <v>3</v>
      </c>
      <c r="O561" s="457">
        <v>31449</v>
      </c>
      <c r="P561" s="257">
        <v>7084109</v>
      </c>
    </row>
    <row r="562" spans="1:16" ht="10.199999999999999" x14ac:dyDescent="0.2">
      <c r="A562" s="62" t="s">
        <v>64</v>
      </c>
      <c r="B562" s="255">
        <v>670</v>
      </c>
      <c r="C562" s="256">
        <v>141.6</v>
      </c>
      <c r="D562" s="256">
        <v>2</v>
      </c>
      <c r="E562" s="457">
        <v>23971</v>
      </c>
      <c r="F562" s="457">
        <v>20513152</v>
      </c>
      <c r="G562" s="255">
        <v>276</v>
      </c>
      <c r="H562" s="256">
        <v>114.3</v>
      </c>
      <c r="I562" s="256">
        <v>2</v>
      </c>
      <c r="J562" s="457">
        <v>21259</v>
      </c>
      <c r="K562" s="257">
        <v>7468534</v>
      </c>
      <c r="L562" s="457">
        <v>394</v>
      </c>
      <c r="M562" s="256">
        <v>170.1</v>
      </c>
      <c r="N562" s="256">
        <v>2</v>
      </c>
      <c r="O562" s="457">
        <v>27340</v>
      </c>
      <c r="P562" s="257">
        <v>13044618</v>
      </c>
    </row>
    <row r="563" spans="1:16" ht="10.199999999999999" x14ac:dyDescent="0.2">
      <c r="A563" s="65" t="s">
        <v>65</v>
      </c>
      <c r="B563" s="255">
        <v>396</v>
      </c>
      <c r="C563" s="256">
        <v>83.7</v>
      </c>
      <c r="D563" s="256">
        <v>2</v>
      </c>
      <c r="E563" s="457">
        <v>20283</v>
      </c>
      <c r="F563" s="457">
        <v>9410566</v>
      </c>
      <c r="G563" s="255">
        <v>199</v>
      </c>
      <c r="H563" s="256">
        <v>82.4</v>
      </c>
      <c r="I563" s="256">
        <v>2</v>
      </c>
      <c r="J563" s="457">
        <v>19867</v>
      </c>
      <c r="K563" s="257">
        <v>4467206</v>
      </c>
      <c r="L563" s="457">
        <v>197</v>
      </c>
      <c r="M563" s="256">
        <v>85.1</v>
      </c>
      <c r="N563" s="256">
        <v>2</v>
      </c>
      <c r="O563" s="457">
        <v>20888</v>
      </c>
      <c r="P563" s="257">
        <v>4943360</v>
      </c>
    </row>
    <row r="564" spans="1:16" ht="10.199999999999999" x14ac:dyDescent="0.2">
      <c r="A564" s="65" t="s">
        <v>66</v>
      </c>
      <c r="B564" s="255">
        <v>124</v>
      </c>
      <c r="C564" s="256">
        <v>26.2</v>
      </c>
      <c r="D564" s="256">
        <v>1</v>
      </c>
      <c r="E564" s="457">
        <v>38415</v>
      </c>
      <c r="F564" s="457">
        <v>5161222</v>
      </c>
      <c r="G564" s="255">
        <v>16</v>
      </c>
      <c r="H564" s="256">
        <v>6.6</v>
      </c>
      <c r="I564" s="256">
        <v>1</v>
      </c>
      <c r="J564" s="457">
        <v>46022</v>
      </c>
      <c r="K564" s="257">
        <v>674369</v>
      </c>
      <c r="L564" s="457">
        <v>108</v>
      </c>
      <c r="M564" s="256">
        <v>46.6</v>
      </c>
      <c r="N564" s="256">
        <v>1</v>
      </c>
      <c r="O564" s="457">
        <v>38113</v>
      </c>
      <c r="P564" s="257">
        <v>4486853</v>
      </c>
    </row>
    <row r="565" spans="1:16" ht="10.199999999999999" x14ac:dyDescent="0.2">
      <c r="A565" s="65" t="s">
        <v>67</v>
      </c>
      <c r="B565" s="255">
        <v>51</v>
      </c>
      <c r="C565" s="256">
        <v>10.8</v>
      </c>
      <c r="D565" s="256">
        <v>2</v>
      </c>
      <c r="E565" s="457">
        <v>17964</v>
      </c>
      <c r="F565" s="457">
        <v>1244252</v>
      </c>
      <c r="G565" s="255">
        <v>21</v>
      </c>
      <c r="H565" s="256">
        <v>8.6999999999999993</v>
      </c>
      <c r="I565" s="256">
        <v>2</v>
      </c>
      <c r="J565" s="457">
        <v>24885</v>
      </c>
      <c r="K565" s="257">
        <v>711349</v>
      </c>
      <c r="L565" s="457">
        <v>30</v>
      </c>
      <c r="M565" s="256">
        <v>13</v>
      </c>
      <c r="N565" s="256">
        <v>1</v>
      </c>
      <c r="O565" s="457">
        <v>14665</v>
      </c>
      <c r="P565" s="257">
        <v>532903</v>
      </c>
    </row>
    <row r="566" spans="1:16" ht="10.199999999999999" x14ac:dyDescent="0.2">
      <c r="A566" s="62" t="s">
        <v>68</v>
      </c>
      <c r="B566" s="255">
        <v>4246</v>
      </c>
      <c r="C566" s="256">
        <v>897.5</v>
      </c>
      <c r="D566" s="256">
        <v>7</v>
      </c>
      <c r="E566" s="457">
        <v>27179</v>
      </c>
      <c r="F566" s="457">
        <v>158973236</v>
      </c>
      <c r="G566" s="255">
        <v>2053</v>
      </c>
      <c r="H566" s="256">
        <v>850.1</v>
      </c>
      <c r="I566" s="256">
        <v>7</v>
      </c>
      <c r="J566" s="457">
        <v>28494</v>
      </c>
      <c r="K566" s="257">
        <v>79764123</v>
      </c>
      <c r="L566" s="457">
        <v>2193</v>
      </c>
      <c r="M566" s="256">
        <v>946.8</v>
      </c>
      <c r="N566" s="256">
        <v>7</v>
      </c>
      <c r="O566" s="457">
        <v>26008</v>
      </c>
      <c r="P566" s="257">
        <v>79209113</v>
      </c>
    </row>
    <row r="567" spans="1:16" ht="10.199999999999999" x14ac:dyDescent="0.2">
      <c r="A567" s="65" t="s">
        <v>69</v>
      </c>
      <c r="B567" s="255">
        <v>67</v>
      </c>
      <c r="C567" s="256">
        <v>14.2</v>
      </c>
      <c r="D567" s="256">
        <v>3</v>
      </c>
      <c r="E567" s="457">
        <v>19740</v>
      </c>
      <c r="F567" s="457">
        <v>1476997</v>
      </c>
      <c r="G567" s="255">
        <v>44</v>
      </c>
      <c r="H567" s="256">
        <v>18.2</v>
      </c>
      <c r="I567" s="256">
        <v>2.5</v>
      </c>
      <c r="J567" s="457">
        <v>19164</v>
      </c>
      <c r="K567" s="257">
        <v>956501</v>
      </c>
      <c r="L567" s="457">
        <v>23</v>
      </c>
      <c r="M567" s="256">
        <v>9.9</v>
      </c>
      <c r="N567" s="256">
        <v>3</v>
      </c>
      <c r="O567" s="457">
        <v>20588</v>
      </c>
      <c r="P567" s="257">
        <v>520495</v>
      </c>
    </row>
    <row r="568" spans="1:16" ht="10.199999999999999" x14ac:dyDescent="0.2">
      <c r="A568" s="65" t="s">
        <v>70</v>
      </c>
      <c r="B568" s="255">
        <v>41</v>
      </c>
      <c r="C568" s="256">
        <v>8.6999999999999993</v>
      </c>
      <c r="D568" s="256">
        <v>3</v>
      </c>
      <c r="E568" s="457">
        <v>19740</v>
      </c>
      <c r="F568" s="457">
        <v>917699</v>
      </c>
      <c r="G568" s="255">
        <v>25</v>
      </c>
      <c r="H568" s="256">
        <v>10.4</v>
      </c>
      <c r="I568" s="256">
        <v>2</v>
      </c>
      <c r="J568" s="457">
        <v>19162</v>
      </c>
      <c r="K568" s="257">
        <v>537930</v>
      </c>
      <c r="L568" s="457">
        <v>16</v>
      </c>
      <c r="M568" s="256">
        <v>6.9</v>
      </c>
      <c r="N568" s="256">
        <v>3</v>
      </c>
      <c r="O568" s="457">
        <v>20762</v>
      </c>
      <c r="P568" s="257">
        <v>379769</v>
      </c>
    </row>
    <row r="569" spans="1:16" ht="10.199999999999999" x14ac:dyDescent="0.2">
      <c r="A569" s="65" t="s">
        <v>71</v>
      </c>
      <c r="B569" s="255">
        <v>100</v>
      </c>
      <c r="C569" s="256">
        <v>21.1</v>
      </c>
      <c r="D569" s="256">
        <v>5</v>
      </c>
      <c r="E569" s="457">
        <v>23363</v>
      </c>
      <c r="F569" s="457">
        <v>3312472</v>
      </c>
      <c r="G569" s="255">
        <v>57</v>
      </c>
      <c r="H569" s="256">
        <v>23.6</v>
      </c>
      <c r="I569" s="256">
        <v>5</v>
      </c>
      <c r="J569" s="457">
        <v>22313</v>
      </c>
      <c r="K569" s="257">
        <v>1776620</v>
      </c>
      <c r="L569" s="457">
        <v>43</v>
      </c>
      <c r="M569" s="256">
        <v>18.600000000000001</v>
      </c>
      <c r="N569" s="256">
        <v>4</v>
      </c>
      <c r="O569" s="457">
        <v>24515</v>
      </c>
      <c r="P569" s="257">
        <v>1535852</v>
      </c>
    </row>
    <row r="570" spans="1:16" ht="10.199999999999999" x14ac:dyDescent="0.2">
      <c r="A570" s="65" t="s">
        <v>72</v>
      </c>
      <c r="B570" s="255">
        <v>779</v>
      </c>
      <c r="C570" s="256">
        <v>164.7</v>
      </c>
      <c r="D570" s="256">
        <v>9</v>
      </c>
      <c r="E570" s="457">
        <v>36524</v>
      </c>
      <c r="F570" s="457">
        <v>38840492</v>
      </c>
      <c r="G570" s="255">
        <v>587</v>
      </c>
      <c r="H570" s="256">
        <v>243.1</v>
      </c>
      <c r="I570" s="256">
        <v>9</v>
      </c>
      <c r="J570" s="457">
        <v>36504</v>
      </c>
      <c r="K570" s="257">
        <v>29857376</v>
      </c>
      <c r="L570" s="457">
        <v>192</v>
      </c>
      <c r="M570" s="256">
        <v>82.9</v>
      </c>
      <c r="N570" s="256">
        <v>9</v>
      </c>
      <c r="O570" s="457">
        <v>36716</v>
      </c>
      <c r="P570" s="257">
        <v>8983116</v>
      </c>
    </row>
    <row r="571" spans="1:16" ht="10.199999999999999" x14ac:dyDescent="0.2">
      <c r="A571" s="65" t="s">
        <v>73</v>
      </c>
      <c r="B571" s="255">
        <v>2784</v>
      </c>
      <c r="C571" s="256">
        <v>588.4</v>
      </c>
      <c r="D571" s="256">
        <v>7</v>
      </c>
      <c r="E571" s="457">
        <v>25318</v>
      </c>
      <c r="F571" s="457">
        <v>94432344</v>
      </c>
      <c r="G571" s="255">
        <v>1159</v>
      </c>
      <c r="H571" s="256">
        <v>479.9</v>
      </c>
      <c r="I571" s="256">
        <v>7</v>
      </c>
      <c r="J571" s="457">
        <v>25813</v>
      </c>
      <c r="K571" s="257">
        <v>39751077</v>
      </c>
      <c r="L571" s="457">
        <v>1625</v>
      </c>
      <c r="M571" s="256">
        <v>701.6</v>
      </c>
      <c r="N571" s="256">
        <v>7</v>
      </c>
      <c r="O571" s="457">
        <v>25128</v>
      </c>
      <c r="P571" s="257">
        <v>54681266</v>
      </c>
    </row>
    <row r="572" spans="1:16" ht="10.199999999999999" x14ac:dyDescent="0.2">
      <c r="A572" s="64" t="s">
        <v>74</v>
      </c>
      <c r="B572" s="255">
        <v>737</v>
      </c>
      <c r="C572" s="256">
        <v>155.80000000000001</v>
      </c>
      <c r="D572" s="256">
        <v>8</v>
      </c>
      <c r="E572" s="457">
        <v>29786</v>
      </c>
      <c r="F572" s="457">
        <v>28121454</v>
      </c>
      <c r="G572" s="255">
        <v>374</v>
      </c>
      <c r="H572" s="256">
        <v>154.9</v>
      </c>
      <c r="I572" s="256">
        <v>8</v>
      </c>
      <c r="J572" s="457">
        <v>30611</v>
      </c>
      <c r="K572" s="257">
        <v>14521719</v>
      </c>
      <c r="L572" s="457">
        <v>363</v>
      </c>
      <c r="M572" s="256">
        <v>156.69999999999999</v>
      </c>
      <c r="N572" s="256">
        <v>7</v>
      </c>
      <c r="O572" s="457">
        <v>28802</v>
      </c>
      <c r="P572" s="257">
        <v>13599735</v>
      </c>
    </row>
    <row r="573" spans="1:16" ht="10.199999999999999" x14ac:dyDescent="0.2">
      <c r="A573" s="64" t="s">
        <v>75</v>
      </c>
      <c r="B573" s="255">
        <v>1719</v>
      </c>
      <c r="C573" s="256">
        <v>363.3</v>
      </c>
      <c r="D573" s="256">
        <v>7</v>
      </c>
      <c r="E573" s="457">
        <v>22647</v>
      </c>
      <c r="F573" s="457">
        <v>51868677</v>
      </c>
      <c r="G573" s="255">
        <v>618</v>
      </c>
      <c r="H573" s="256">
        <v>255.9</v>
      </c>
      <c r="I573" s="256">
        <v>6</v>
      </c>
      <c r="J573" s="457">
        <v>22023</v>
      </c>
      <c r="K573" s="257">
        <v>18000681</v>
      </c>
      <c r="L573" s="457">
        <v>1101</v>
      </c>
      <c r="M573" s="256">
        <v>475.4</v>
      </c>
      <c r="N573" s="256">
        <v>7</v>
      </c>
      <c r="O573" s="457">
        <v>23166</v>
      </c>
      <c r="P573" s="257">
        <v>33867996</v>
      </c>
    </row>
    <row r="574" spans="1:16" ht="10.199999999999999" x14ac:dyDescent="0.2">
      <c r="A574" s="56" t="s">
        <v>76</v>
      </c>
      <c r="B574" s="258">
        <v>259</v>
      </c>
      <c r="C574" s="259">
        <v>54.7</v>
      </c>
      <c r="D574" s="259">
        <v>5</v>
      </c>
      <c r="E574" s="260">
        <v>22689</v>
      </c>
      <c r="F574" s="260">
        <v>7785159</v>
      </c>
      <c r="G574" s="258">
        <v>109</v>
      </c>
      <c r="H574" s="259">
        <v>45.1</v>
      </c>
      <c r="I574" s="259">
        <v>5</v>
      </c>
      <c r="J574" s="260">
        <v>22586</v>
      </c>
      <c r="K574" s="261">
        <v>3345860</v>
      </c>
      <c r="L574" s="260">
        <v>150</v>
      </c>
      <c r="M574" s="259">
        <v>64.8</v>
      </c>
      <c r="N574" s="259">
        <v>5</v>
      </c>
      <c r="O574" s="260">
        <v>22811</v>
      </c>
      <c r="P574" s="261">
        <v>4439298</v>
      </c>
    </row>
    <row r="594" spans="1:16" ht="10.199999999999999" x14ac:dyDescent="0.2">
      <c r="A594" s="67" t="s">
        <v>149</v>
      </c>
      <c r="B594" s="474" t="s">
        <v>170</v>
      </c>
      <c r="C594" s="475"/>
      <c r="D594" s="475"/>
      <c r="E594" s="475"/>
      <c r="F594" s="476"/>
      <c r="G594" s="474" t="s">
        <v>22</v>
      </c>
      <c r="H594" s="475"/>
      <c r="I594" s="475"/>
      <c r="J594" s="475"/>
      <c r="K594" s="476"/>
      <c r="L594" s="474" t="s">
        <v>23</v>
      </c>
      <c r="M594" s="475"/>
      <c r="N594" s="475"/>
      <c r="O594" s="475"/>
      <c r="P594" s="476"/>
    </row>
    <row r="595" spans="1:16" ht="10.199999999999999" x14ac:dyDescent="0.2">
      <c r="A595" s="68"/>
      <c r="B595" s="109"/>
      <c r="C595" s="108"/>
      <c r="D595" s="70" t="s">
        <v>30</v>
      </c>
      <c r="E595" s="71" t="s">
        <v>30</v>
      </c>
      <c r="F595" s="331" t="s">
        <v>31</v>
      </c>
      <c r="G595" s="109"/>
      <c r="H595" s="108"/>
      <c r="I595" s="70" t="s">
        <v>30</v>
      </c>
      <c r="J595" s="71" t="s">
        <v>30</v>
      </c>
      <c r="K595" s="331" t="s">
        <v>31</v>
      </c>
      <c r="L595" s="109"/>
      <c r="M595" s="108"/>
      <c r="N595" s="70" t="s">
        <v>30</v>
      </c>
      <c r="O595" s="71" t="s">
        <v>30</v>
      </c>
      <c r="P595" s="331" t="s">
        <v>31</v>
      </c>
    </row>
    <row r="596" spans="1:16" ht="11.4" x14ac:dyDescent="0.2">
      <c r="A596" s="68"/>
      <c r="B596" s="482" t="s">
        <v>32</v>
      </c>
      <c r="C596" s="483"/>
      <c r="D596" s="70" t="s">
        <v>33</v>
      </c>
      <c r="E596" s="71" t="s">
        <v>34</v>
      </c>
      <c r="F596" s="331" t="s">
        <v>34</v>
      </c>
      <c r="G596" s="482" t="s">
        <v>32</v>
      </c>
      <c r="H596" s="483"/>
      <c r="I596" s="70" t="s">
        <v>33</v>
      </c>
      <c r="J596" s="71" t="s">
        <v>34</v>
      </c>
      <c r="K596" s="331" t="s">
        <v>34</v>
      </c>
      <c r="L596" s="482" t="s">
        <v>32</v>
      </c>
      <c r="M596" s="483"/>
      <c r="N596" s="70" t="s">
        <v>33</v>
      </c>
      <c r="O596" s="71" t="s">
        <v>34</v>
      </c>
      <c r="P596" s="331" t="s">
        <v>34</v>
      </c>
    </row>
    <row r="597" spans="1:16" ht="11.4" x14ac:dyDescent="0.2">
      <c r="A597" s="72" t="s">
        <v>35</v>
      </c>
      <c r="B597" s="90" t="s">
        <v>36</v>
      </c>
      <c r="C597" s="91" t="s">
        <v>37</v>
      </c>
      <c r="D597" s="92" t="s">
        <v>38</v>
      </c>
      <c r="E597" s="93" t="s">
        <v>39</v>
      </c>
      <c r="F597" s="93" t="s">
        <v>39</v>
      </c>
      <c r="G597" s="455" t="s">
        <v>36</v>
      </c>
      <c r="H597" s="91" t="s">
        <v>37</v>
      </c>
      <c r="I597" s="92" t="s">
        <v>38</v>
      </c>
      <c r="J597" s="93" t="s">
        <v>39</v>
      </c>
      <c r="K597" s="93" t="s">
        <v>39</v>
      </c>
      <c r="L597" s="90" t="s">
        <v>36</v>
      </c>
      <c r="M597" s="91" t="s">
        <v>37</v>
      </c>
      <c r="N597" s="94" t="s">
        <v>38</v>
      </c>
      <c r="O597" s="93" t="s">
        <v>39</v>
      </c>
      <c r="P597" s="93" t="s">
        <v>39</v>
      </c>
    </row>
    <row r="598" spans="1:16" ht="10.199999999999999" x14ac:dyDescent="0.2">
      <c r="A598" s="75" t="s">
        <v>78</v>
      </c>
      <c r="B598" s="251">
        <v>378</v>
      </c>
      <c r="C598" s="252">
        <v>79.900000000000006</v>
      </c>
      <c r="D598" s="252">
        <v>2</v>
      </c>
      <c r="E598" s="253">
        <v>29186</v>
      </c>
      <c r="F598" s="253">
        <v>19004670</v>
      </c>
      <c r="G598" s="251">
        <v>181</v>
      </c>
      <c r="H598" s="252">
        <v>74.900000000000006</v>
      </c>
      <c r="I598" s="252">
        <v>2</v>
      </c>
      <c r="J598" s="253">
        <v>28217</v>
      </c>
      <c r="K598" s="254">
        <v>9787545</v>
      </c>
      <c r="L598" s="253">
        <v>197</v>
      </c>
      <c r="M598" s="252">
        <v>85.1</v>
      </c>
      <c r="N598" s="252">
        <v>2</v>
      </c>
      <c r="O598" s="253">
        <v>30278</v>
      </c>
      <c r="P598" s="254">
        <v>9217125</v>
      </c>
    </row>
    <row r="599" spans="1:16" ht="10.199999999999999" x14ac:dyDescent="0.2">
      <c r="A599" s="65" t="s">
        <v>79</v>
      </c>
      <c r="B599" s="255" t="s">
        <v>132</v>
      </c>
      <c r="C599" s="256" t="s">
        <v>132</v>
      </c>
      <c r="D599" s="256" t="s">
        <v>132</v>
      </c>
      <c r="E599" s="457" t="s">
        <v>132</v>
      </c>
      <c r="F599" s="457" t="s">
        <v>132</v>
      </c>
      <c r="G599" s="255" t="s">
        <v>132</v>
      </c>
      <c r="H599" s="256" t="s">
        <v>132</v>
      </c>
      <c r="I599" s="256" t="s">
        <v>132</v>
      </c>
      <c r="J599" s="457" t="s">
        <v>132</v>
      </c>
      <c r="K599" s="257" t="s">
        <v>132</v>
      </c>
      <c r="L599" s="457" t="s">
        <v>132</v>
      </c>
      <c r="M599" s="256" t="s">
        <v>132</v>
      </c>
      <c r="N599" s="256" t="s">
        <v>132</v>
      </c>
      <c r="O599" s="457" t="s">
        <v>132</v>
      </c>
      <c r="P599" s="257" t="s">
        <v>132</v>
      </c>
    </row>
    <row r="600" spans="1:16" ht="10.199999999999999" x14ac:dyDescent="0.2">
      <c r="A600" s="65" t="s">
        <v>80</v>
      </c>
      <c r="B600" s="255" t="s">
        <v>143</v>
      </c>
      <c r="C600" s="256" t="s">
        <v>143</v>
      </c>
      <c r="D600" s="256" t="s">
        <v>143</v>
      </c>
      <c r="E600" s="457" t="s">
        <v>143</v>
      </c>
      <c r="F600" s="457" t="s">
        <v>143</v>
      </c>
      <c r="G600" s="255" t="s">
        <v>143</v>
      </c>
      <c r="H600" s="256" t="s">
        <v>143</v>
      </c>
      <c r="I600" s="256" t="s">
        <v>143</v>
      </c>
      <c r="J600" s="457" t="s">
        <v>143</v>
      </c>
      <c r="K600" s="257" t="s">
        <v>143</v>
      </c>
      <c r="L600" s="457" t="s">
        <v>143</v>
      </c>
      <c r="M600" s="256" t="s">
        <v>143</v>
      </c>
      <c r="N600" s="256" t="s">
        <v>143</v>
      </c>
      <c r="O600" s="457" t="s">
        <v>143</v>
      </c>
      <c r="P600" s="257" t="s">
        <v>143</v>
      </c>
    </row>
    <row r="601" spans="1:16" ht="10.199999999999999" x14ac:dyDescent="0.2">
      <c r="A601" s="76" t="s">
        <v>81</v>
      </c>
      <c r="B601" s="255">
        <v>22</v>
      </c>
      <c r="C601" s="256">
        <v>4.7</v>
      </c>
      <c r="D601" s="256">
        <v>2</v>
      </c>
      <c r="E601" s="457">
        <v>26406</v>
      </c>
      <c r="F601" s="457">
        <v>681663</v>
      </c>
      <c r="G601" s="255" t="s">
        <v>132</v>
      </c>
      <c r="H601" s="256" t="s">
        <v>132</v>
      </c>
      <c r="I601" s="256" t="s">
        <v>132</v>
      </c>
      <c r="J601" s="457" t="s">
        <v>132</v>
      </c>
      <c r="K601" s="257" t="s">
        <v>132</v>
      </c>
      <c r="L601" s="457" t="s">
        <v>171</v>
      </c>
      <c r="M601" s="256" t="s">
        <v>171</v>
      </c>
      <c r="N601" s="256" t="s">
        <v>171</v>
      </c>
      <c r="O601" s="457" t="s">
        <v>171</v>
      </c>
      <c r="P601" s="257" t="s">
        <v>171</v>
      </c>
    </row>
    <row r="602" spans="1:16" ht="10.199999999999999" x14ac:dyDescent="0.2">
      <c r="A602" s="76" t="s">
        <v>82</v>
      </c>
      <c r="B602" s="255">
        <v>10</v>
      </c>
      <c r="C602" s="256">
        <v>2.1</v>
      </c>
      <c r="D602" s="256">
        <v>2</v>
      </c>
      <c r="E602" s="457">
        <v>27922</v>
      </c>
      <c r="F602" s="457">
        <v>304516</v>
      </c>
      <c r="G602" s="255" t="s">
        <v>132</v>
      </c>
      <c r="H602" s="256" t="s">
        <v>132</v>
      </c>
      <c r="I602" s="256" t="s">
        <v>132</v>
      </c>
      <c r="J602" s="457" t="s">
        <v>132</v>
      </c>
      <c r="K602" s="257" t="s">
        <v>132</v>
      </c>
      <c r="L602" s="457" t="s">
        <v>132</v>
      </c>
      <c r="M602" s="256" t="s">
        <v>132</v>
      </c>
      <c r="N602" s="256" t="s">
        <v>132</v>
      </c>
      <c r="O602" s="457" t="s">
        <v>132</v>
      </c>
      <c r="P602" s="257" t="s">
        <v>132</v>
      </c>
    </row>
    <row r="603" spans="1:16" ht="10.199999999999999" x14ac:dyDescent="0.2">
      <c r="A603" s="64" t="s">
        <v>83</v>
      </c>
      <c r="B603" s="255">
        <v>224</v>
      </c>
      <c r="C603" s="256">
        <v>47.3</v>
      </c>
      <c r="D603" s="256">
        <v>3</v>
      </c>
      <c r="E603" s="457">
        <v>34100</v>
      </c>
      <c r="F603" s="457">
        <v>20890481</v>
      </c>
      <c r="G603" s="255">
        <v>130</v>
      </c>
      <c r="H603" s="256">
        <v>53.8</v>
      </c>
      <c r="I603" s="256">
        <v>3</v>
      </c>
      <c r="J603" s="457">
        <v>39310</v>
      </c>
      <c r="K603" s="257">
        <v>14546921</v>
      </c>
      <c r="L603" s="457">
        <v>94</v>
      </c>
      <c r="M603" s="256">
        <v>40.6</v>
      </c>
      <c r="N603" s="256">
        <v>3</v>
      </c>
      <c r="O603" s="457">
        <v>31153</v>
      </c>
      <c r="P603" s="257">
        <v>6343560</v>
      </c>
    </row>
    <row r="604" spans="1:16" ht="10.199999999999999" x14ac:dyDescent="0.2">
      <c r="A604" s="64" t="s">
        <v>84</v>
      </c>
      <c r="B604" s="255">
        <v>195</v>
      </c>
      <c r="C604" s="256">
        <v>41.2</v>
      </c>
      <c r="D604" s="256">
        <v>3</v>
      </c>
      <c r="E604" s="457">
        <v>35461</v>
      </c>
      <c r="F604" s="457">
        <v>19876300</v>
      </c>
      <c r="G604" s="255">
        <v>116</v>
      </c>
      <c r="H604" s="256">
        <v>48</v>
      </c>
      <c r="I604" s="256">
        <v>3</v>
      </c>
      <c r="J604" s="457">
        <v>39310</v>
      </c>
      <c r="K604" s="257">
        <v>14032199</v>
      </c>
      <c r="L604" s="457">
        <v>79</v>
      </c>
      <c r="M604" s="256">
        <v>34.1</v>
      </c>
      <c r="N604" s="256">
        <v>3</v>
      </c>
      <c r="O604" s="457">
        <v>33238</v>
      </c>
      <c r="P604" s="257">
        <v>5844101</v>
      </c>
    </row>
    <row r="605" spans="1:16" ht="10.199999999999999" x14ac:dyDescent="0.2">
      <c r="A605" s="76" t="s">
        <v>85</v>
      </c>
      <c r="B605" s="255">
        <v>140</v>
      </c>
      <c r="C605" s="256">
        <v>29.6</v>
      </c>
      <c r="D605" s="256">
        <v>3</v>
      </c>
      <c r="E605" s="457">
        <v>31067</v>
      </c>
      <c r="F605" s="457">
        <v>12111441</v>
      </c>
      <c r="G605" s="255">
        <v>86</v>
      </c>
      <c r="H605" s="256">
        <v>35.6</v>
      </c>
      <c r="I605" s="256">
        <v>3</v>
      </c>
      <c r="J605" s="457">
        <v>33308</v>
      </c>
      <c r="K605" s="257">
        <v>9332897</v>
      </c>
      <c r="L605" s="457">
        <v>54</v>
      </c>
      <c r="M605" s="256">
        <v>23.3</v>
      </c>
      <c r="N605" s="256">
        <v>3</v>
      </c>
      <c r="O605" s="457">
        <v>30259</v>
      </c>
      <c r="P605" s="257">
        <v>2778544</v>
      </c>
    </row>
    <row r="606" spans="1:16" ht="10.199999999999999" x14ac:dyDescent="0.2">
      <c r="A606" s="65" t="s">
        <v>86</v>
      </c>
      <c r="B606" s="255">
        <v>8</v>
      </c>
      <c r="C606" s="256">
        <v>1.7</v>
      </c>
      <c r="D606" s="256">
        <v>4</v>
      </c>
      <c r="E606" s="457">
        <v>31370</v>
      </c>
      <c r="F606" s="457">
        <v>650892</v>
      </c>
      <c r="G606" s="255" t="s">
        <v>132</v>
      </c>
      <c r="H606" s="256" t="s">
        <v>132</v>
      </c>
      <c r="I606" s="256" t="s">
        <v>132</v>
      </c>
      <c r="J606" s="457" t="s">
        <v>132</v>
      </c>
      <c r="K606" s="257" t="s">
        <v>132</v>
      </c>
      <c r="L606" s="457" t="s">
        <v>132</v>
      </c>
      <c r="M606" s="256" t="s">
        <v>132</v>
      </c>
      <c r="N606" s="256" t="s">
        <v>132</v>
      </c>
      <c r="O606" s="457" t="s">
        <v>132</v>
      </c>
      <c r="P606" s="257" t="s">
        <v>132</v>
      </c>
    </row>
    <row r="607" spans="1:16" ht="10.199999999999999" x14ac:dyDescent="0.2">
      <c r="A607" s="65" t="s">
        <v>87</v>
      </c>
      <c r="B607" s="255" t="s">
        <v>132</v>
      </c>
      <c r="C607" s="256" t="s">
        <v>132</v>
      </c>
      <c r="D607" s="256" t="s">
        <v>132</v>
      </c>
      <c r="E607" s="457" t="s">
        <v>132</v>
      </c>
      <c r="F607" s="457" t="s">
        <v>132</v>
      </c>
      <c r="G607" s="255" t="s">
        <v>132</v>
      </c>
      <c r="H607" s="256" t="s">
        <v>132</v>
      </c>
      <c r="I607" s="256" t="s">
        <v>132</v>
      </c>
      <c r="J607" s="457" t="s">
        <v>132</v>
      </c>
      <c r="K607" s="257" t="s">
        <v>132</v>
      </c>
      <c r="L607" s="457" t="s">
        <v>143</v>
      </c>
      <c r="M607" s="256" t="s">
        <v>143</v>
      </c>
      <c r="N607" s="256" t="s">
        <v>143</v>
      </c>
      <c r="O607" s="457" t="s">
        <v>143</v>
      </c>
      <c r="P607" s="257" t="s">
        <v>143</v>
      </c>
    </row>
    <row r="608" spans="1:16" ht="10.199999999999999" x14ac:dyDescent="0.2">
      <c r="A608" s="65" t="s">
        <v>88</v>
      </c>
      <c r="B608" s="255" t="s">
        <v>132</v>
      </c>
      <c r="C608" s="256" t="s">
        <v>132</v>
      </c>
      <c r="D608" s="256" t="s">
        <v>132</v>
      </c>
      <c r="E608" s="457" t="s">
        <v>132</v>
      </c>
      <c r="F608" s="457" t="s">
        <v>132</v>
      </c>
      <c r="G608" s="255" t="s">
        <v>132</v>
      </c>
      <c r="H608" s="256" t="s">
        <v>132</v>
      </c>
      <c r="I608" s="256" t="s">
        <v>132</v>
      </c>
      <c r="J608" s="457" t="s">
        <v>132</v>
      </c>
      <c r="K608" s="257" t="s">
        <v>132</v>
      </c>
      <c r="L608" s="457" t="s">
        <v>143</v>
      </c>
      <c r="M608" s="256" t="s">
        <v>143</v>
      </c>
      <c r="N608" s="256" t="s">
        <v>143</v>
      </c>
      <c r="O608" s="457" t="s">
        <v>143</v>
      </c>
      <c r="P608" s="257" t="s">
        <v>143</v>
      </c>
    </row>
    <row r="609" spans="1:16" ht="10.199999999999999" x14ac:dyDescent="0.2">
      <c r="A609" s="65" t="s">
        <v>89</v>
      </c>
      <c r="B609" s="255">
        <v>30</v>
      </c>
      <c r="C609" s="256">
        <v>6.3</v>
      </c>
      <c r="D609" s="256">
        <v>3</v>
      </c>
      <c r="E609" s="457">
        <v>29620</v>
      </c>
      <c r="F609" s="457">
        <v>2204529</v>
      </c>
      <c r="G609" s="255">
        <v>13</v>
      </c>
      <c r="H609" s="256">
        <v>5.4</v>
      </c>
      <c r="I609" s="256">
        <v>4</v>
      </c>
      <c r="J609" s="457">
        <v>32934</v>
      </c>
      <c r="K609" s="257">
        <v>1534138</v>
      </c>
      <c r="L609" s="457">
        <v>17</v>
      </c>
      <c r="M609" s="256">
        <v>7.3</v>
      </c>
      <c r="N609" s="256">
        <v>3</v>
      </c>
      <c r="O609" s="457">
        <v>28119</v>
      </c>
      <c r="P609" s="257">
        <v>670391</v>
      </c>
    </row>
    <row r="610" spans="1:16" ht="10.199999999999999" x14ac:dyDescent="0.2">
      <c r="A610" s="63" t="s">
        <v>90</v>
      </c>
      <c r="B610" s="255">
        <v>47</v>
      </c>
      <c r="C610" s="256">
        <v>9.9</v>
      </c>
      <c r="D610" s="256">
        <v>2</v>
      </c>
      <c r="E610" s="457">
        <v>25566</v>
      </c>
      <c r="F610" s="457">
        <v>2583026</v>
      </c>
      <c r="G610" s="255">
        <v>30</v>
      </c>
      <c r="H610" s="256">
        <v>12.4</v>
      </c>
      <c r="I610" s="256">
        <v>2</v>
      </c>
      <c r="J610" s="457">
        <v>25475</v>
      </c>
      <c r="K610" s="257">
        <v>1965995</v>
      </c>
      <c r="L610" s="457">
        <v>17</v>
      </c>
      <c r="M610" s="256">
        <v>7.3</v>
      </c>
      <c r="N610" s="256">
        <v>1</v>
      </c>
      <c r="O610" s="457">
        <v>28648</v>
      </c>
      <c r="P610" s="257">
        <v>617031</v>
      </c>
    </row>
    <row r="611" spans="1:16" ht="10.199999999999999" x14ac:dyDescent="0.2">
      <c r="A611" s="65" t="s">
        <v>91</v>
      </c>
      <c r="B611" s="255" t="s">
        <v>132</v>
      </c>
      <c r="C611" s="256" t="s">
        <v>132</v>
      </c>
      <c r="D611" s="256" t="s">
        <v>132</v>
      </c>
      <c r="E611" s="457" t="s">
        <v>132</v>
      </c>
      <c r="F611" s="457" t="s">
        <v>132</v>
      </c>
      <c r="G611" s="255" t="s">
        <v>132</v>
      </c>
      <c r="H611" s="256" t="s">
        <v>132</v>
      </c>
      <c r="I611" s="256" t="s">
        <v>132</v>
      </c>
      <c r="J611" s="457" t="s">
        <v>132</v>
      </c>
      <c r="K611" s="257" t="s">
        <v>132</v>
      </c>
      <c r="L611" s="457" t="s">
        <v>143</v>
      </c>
      <c r="M611" s="256" t="s">
        <v>143</v>
      </c>
      <c r="N611" s="256" t="s">
        <v>143</v>
      </c>
      <c r="O611" s="457" t="s">
        <v>143</v>
      </c>
      <c r="P611" s="257" t="s">
        <v>143</v>
      </c>
    </row>
    <row r="612" spans="1:16" ht="10.199999999999999" x14ac:dyDescent="0.2">
      <c r="A612" s="76" t="s">
        <v>92</v>
      </c>
      <c r="B612" s="255">
        <v>25</v>
      </c>
      <c r="C612" s="256">
        <v>5.3</v>
      </c>
      <c r="D612" s="256">
        <v>7</v>
      </c>
      <c r="E612" s="457">
        <v>133323</v>
      </c>
      <c r="F612" s="457">
        <v>5082127</v>
      </c>
      <c r="G612" s="255">
        <v>14</v>
      </c>
      <c r="H612" s="256">
        <v>5.8</v>
      </c>
      <c r="I612" s="256">
        <v>8</v>
      </c>
      <c r="J612" s="457">
        <v>113065</v>
      </c>
      <c r="K612" s="257">
        <v>3512730</v>
      </c>
      <c r="L612" s="457">
        <v>11</v>
      </c>
      <c r="M612" s="256">
        <v>4.7</v>
      </c>
      <c r="N612" s="256">
        <v>7</v>
      </c>
      <c r="O612" s="457">
        <v>144164</v>
      </c>
      <c r="P612" s="257">
        <v>1569398</v>
      </c>
    </row>
    <row r="613" spans="1:16" ht="10.199999999999999" x14ac:dyDescent="0.2">
      <c r="A613" s="62" t="s">
        <v>93</v>
      </c>
      <c r="B613" s="255">
        <v>395</v>
      </c>
      <c r="C613" s="256">
        <v>83.5</v>
      </c>
      <c r="D613" s="256">
        <v>2</v>
      </c>
      <c r="E613" s="457">
        <v>24825</v>
      </c>
      <c r="F613" s="457">
        <v>19306337</v>
      </c>
      <c r="G613" s="255">
        <v>220</v>
      </c>
      <c r="H613" s="256">
        <v>91.1</v>
      </c>
      <c r="I613" s="256">
        <v>3</v>
      </c>
      <c r="J613" s="457">
        <v>26131</v>
      </c>
      <c r="K613" s="257">
        <v>11961691</v>
      </c>
      <c r="L613" s="457">
        <v>175</v>
      </c>
      <c r="M613" s="256">
        <v>75.599999999999994</v>
      </c>
      <c r="N613" s="256">
        <v>2</v>
      </c>
      <c r="O613" s="457">
        <v>23777</v>
      </c>
      <c r="P613" s="257">
        <v>7344646</v>
      </c>
    </row>
    <row r="614" spans="1:16" ht="10.199999999999999" x14ac:dyDescent="0.2">
      <c r="A614" s="65" t="s">
        <v>94</v>
      </c>
      <c r="B614" s="255">
        <v>30</v>
      </c>
      <c r="C614" s="256">
        <v>6.3</v>
      </c>
      <c r="D614" s="256">
        <v>2</v>
      </c>
      <c r="E614" s="457">
        <v>24030</v>
      </c>
      <c r="F614" s="457">
        <v>1081343</v>
      </c>
      <c r="G614" s="255" t="s">
        <v>171</v>
      </c>
      <c r="H614" s="256" t="s">
        <v>171</v>
      </c>
      <c r="I614" s="256" t="s">
        <v>171</v>
      </c>
      <c r="J614" s="457" t="s">
        <v>171</v>
      </c>
      <c r="K614" s="257" t="s">
        <v>171</v>
      </c>
      <c r="L614" s="457" t="s">
        <v>132</v>
      </c>
      <c r="M614" s="256" t="s">
        <v>132</v>
      </c>
      <c r="N614" s="256" t="s">
        <v>132</v>
      </c>
      <c r="O614" s="457" t="s">
        <v>132</v>
      </c>
      <c r="P614" s="257" t="s">
        <v>132</v>
      </c>
    </row>
    <row r="615" spans="1:16" ht="10.199999999999999" x14ac:dyDescent="0.2">
      <c r="A615" s="65" t="s">
        <v>95</v>
      </c>
      <c r="B615" s="255">
        <v>37</v>
      </c>
      <c r="C615" s="256">
        <v>7.8</v>
      </c>
      <c r="D615" s="256">
        <v>2</v>
      </c>
      <c r="E615" s="457">
        <v>20967</v>
      </c>
      <c r="F615" s="457">
        <v>1740215</v>
      </c>
      <c r="G615" s="255">
        <v>23</v>
      </c>
      <c r="H615" s="256">
        <v>9.5</v>
      </c>
      <c r="I615" s="256">
        <v>2</v>
      </c>
      <c r="J615" s="457">
        <v>21176</v>
      </c>
      <c r="K615" s="257">
        <v>1234941</v>
      </c>
      <c r="L615" s="457">
        <v>14</v>
      </c>
      <c r="M615" s="256">
        <v>6</v>
      </c>
      <c r="N615" s="256">
        <v>2</v>
      </c>
      <c r="O615" s="457">
        <v>19037</v>
      </c>
      <c r="P615" s="257">
        <v>505274</v>
      </c>
    </row>
    <row r="616" spans="1:16" ht="10.199999999999999" x14ac:dyDescent="0.2">
      <c r="A616" s="65" t="s">
        <v>96</v>
      </c>
      <c r="B616" s="255">
        <v>83</v>
      </c>
      <c r="C616" s="256">
        <v>17.5</v>
      </c>
      <c r="D616" s="256">
        <v>2</v>
      </c>
      <c r="E616" s="457">
        <v>22384</v>
      </c>
      <c r="F616" s="457">
        <v>2330236</v>
      </c>
      <c r="G616" s="255">
        <v>32</v>
      </c>
      <c r="H616" s="256">
        <v>13.3</v>
      </c>
      <c r="I616" s="256">
        <v>2</v>
      </c>
      <c r="J616" s="457">
        <v>20426</v>
      </c>
      <c r="K616" s="257">
        <v>793568</v>
      </c>
      <c r="L616" s="457">
        <v>51</v>
      </c>
      <c r="M616" s="256">
        <v>22</v>
      </c>
      <c r="N616" s="256">
        <v>2</v>
      </c>
      <c r="O616" s="457">
        <v>23048</v>
      </c>
      <c r="P616" s="257">
        <v>1536668</v>
      </c>
    </row>
    <row r="617" spans="1:16" ht="10.199999999999999" x14ac:dyDescent="0.2">
      <c r="A617" s="65" t="s">
        <v>1175</v>
      </c>
      <c r="B617" s="255" t="s">
        <v>132</v>
      </c>
      <c r="C617" s="256" t="s">
        <v>132</v>
      </c>
      <c r="D617" s="256" t="s">
        <v>132</v>
      </c>
      <c r="E617" s="457" t="s">
        <v>132</v>
      </c>
      <c r="F617" s="457" t="s">
        <v>132</v>
      </c>
      <c r="G617" s="255" t="s">
        <v>132</v>
      </c>
      <c r="H617" s="256" t="s">
        <v>132</v>
      </c>
      <c r="I617" s="256" t="s">
        <v>132</v>
      </c>
      <c r="J617" s="457" t="s">
        <v>132</v>
      </c>
      <c r="K617" s="257" t="s">
        <v>132</v>
      </c>
      <c r="L617" s="457" t="s">
        <v>143</v>
      </c>
      <c r="M617" s="256" t="s">
        <v>143</v>
      </c>
      <c r="N617" s="256" t="s">
        <v>143</v>
      </c>
      <c r="O617" s="457" t="s">
        <v>143</v>
      </c>
      <c r="P617" s="257" t="s">
        <v>143</v>
      </c>
    </row>
    <row r="618" spans="1:16" ht="10.199999999999999" x14ac:dyDescent="0.2">
      <c r="A618" s="65" t="s">
        <v>97</v>
      </c>
      <c r="B618" s="255">
        <v>79</v>
      </c>
      <c r="C618" s="256">
        <v>16.7</v>
      </c>
      <c r="D618" s="256">
        <v>2</v>
      </c>
      <c r="E618" s="457">
        <v>21840</v>
      </c>
      <c r="F618" s="457">
        <v>2089250</v>
      </c>
      <c r="G618" s="255">
        <v>29</v>
      </c>
      <c r="H618" s="256">
        <v>12</v>
      </c>
      <c r="I618" s="256">
        <v>2</v>
      </c>
      <c r="J618" s="457">
        <v>17855</v>
      </c>
      <c r="K618" s="257">
        <v>674236</v>
      </c>
      <c r="L618" s="457">
        <v>50</v>
      </c>
      <c r="M618" s="256">
        <v>21.6</v>
      </c>
      <c r="N618" s="256">
        <v>2</v>
      </c>
      <c r="O618" s="457">
        <v>22958</v>
      </c>
      <c r="P618" s="257">
        <v>1415015</v>
      </c>
    </row>
    <row r="619" spans="1:16" ht="10.199999999999999" x14ac:dyDescent="0.2">
      <c r="A619" s="65" t="s">
        <v>98</v>
      </c>
      <c r="B619" s="255">
        <v>26</v>
      </c>
      <c r="C619" s="256">
        <v>5.5</v>
      </c>
      <c r="D619" s="256">
        <v>4</v>
      </c>
      <c r="E619" s="457">
        <v>37555</v>
      </c>
      <c r="F619" s="457">
        <v>4069441</v>
      </c>
      <c r="G619" s="255" t="s">
        <v>171</v>
      </c>
      <c r="H619" s="256" t="s">
        <v>171</v>
      </c>
      <c r="I619" s="256" t="s">
        <v>171</v>
      </c>
      <c r="J619" s="457" t="s">
        <v>171</v>
      </c>
      <c r="K619" s="257" t="s">
        <v>171</v>
      </c>
      <c r="L619" s="457" t="s">
        <v>132</v>
      </c>
      <c r="M619" s="256" t="s">
        <v>132</v>
      </c>
      <c r="N619" s="256" t="s">
        <v>132</v>
      </c>
      <c r="O619" s="457" t="s">
        <v>132</v>
      </c>
      <c r="P619" s="257" t="s">
        <v>132</v>
      </c>
    </row>
    <row r="620" spans="1:16" ht="10.199999999999999" x14ac:dyDescent="0.2">
      <c r="A620" s="62" t="s">
        <v>99</v>
      </c>
      <c r="B620" s="255">
        <v>913</v>
      </c>
      <c r="C620" s="256">
        <v>193</v>
      </c>
      <c r="D620" s="256">
        <v>2</v>
      </c>
      <c r="E620" s="457">
        <v>31592</v>
      </c>
      <c r="F620" s="457">
        <v>42192223</v>
      </c>
      <c r="G620" s="255">
        <v>455</v>
      </c>
      <c r="H620" s="256">
        <v>188.4</v>
      </c>
      <c r="I620" s="256">
        <v>3</v>
      </c>
      <c r="J620" s="457">
        <v>31145</v>
      </c>
      <c r="K620" s="257">
        <v>21215436</v>
      </c>
      <c r="L620" s="457">
        <v>458</v>
      </c>
      <c r="M620" s="256">
        <v>197.7</v>
      </c>
      <c r="N620" s="256">
        <v>2</v>
      </c>
      <c r="O620" s="457">
        <v>31900</v>
      </c>
      <c r="P620" s="257">
        <v>20976787</v>
      </c>
    </row>
    <row r="621" spans="1:16" ht="10.199999999999999" x14ac:dyDescent="0.2">
      <c r="A621" s="65" t="s">
        <v>100</v>
      </c>
      <c r="B621" s="255">
        <v>10</v>
      </c>
      <c r="C621" s="256">
        <v>2.1</v>
      </c>
      <c r="D621" s="256">
        <v>3</v>
      </c>
      <c r="E621" s="457">
        <v>34858</v>
      </c>
      <c r="F621" s="457">
        <v>635741</v>
      </c>
      <c r="G621" s="255" t="s">
        <v>132</v>
      </c>
      <c r="H621" s="256" t="s">
        <v>132</v>
      </c>
      <c r="I621" s="256" t="s">
        <v>132</v>
      </c>
      <c r="J621" s="457" t="s">
        <v>132</v>
      </c>
      <c r="K621" s="257" t="s">
        <v>132</v>
      </c>
      <c r="L621" s="457" t="s">
        <v>132</v>
      </c>
      <c r="M621" s="256" t="s">
        <v>132</v>
      </c>
      <c r="N621" s="256" t="s">
        <v>132</v>
      </c>
      <c r="O621" s="457" t="s">
        <v>132</v>
      </c>
      <c r="P621" s="257" t="s">
        <v>132</v>
      </c>
    </row>
    <row r="622" spans="1:16" ht="10.199999999999999" x14ac:dyDescent="0.2">
      <c r="A622" s="65" t="s">
        <v>101</v>
      </c>
      <c r="B622" s="255">
        <v>226</v>
      </c>
      <c r="C622" s="256">
        <v>47.8</v>
      </c>
      <c r="D622" s="256">
        <v>1</v>
      </c>
      <c r="E622" s="457">
        <v>29430</v>
      </c>
      <c r="F622" s="457">
        <v>7845355</v>
      </c>
      <c r="G622" s="255">
        <v>137</v>
      </c>
      <c r="H622" s="256">
        <v>56.7</v>
      </c>
      <c r="I622" s="256">
        <v>1</v>
      </c>
      <c r="J622" s="457">
        <v>28869</v>
      </c>
      <c r="K622" s="257">
        <v>4810636</v>
      </c>
      <c r="L622" s="457">
        <v>89</v>
      </c>
      <c r="M622" s="256">
        <v>38.4</v>
      </c>
      <c r="N622" s="256">
        <v>1</v>
      </c>
      <c r="O622" s="457">
        <v>30065</v>
      </c>
      <c r="P622" s="257">
        <v>3034718</v>
      </c>
    </row>
    <row r="623" spans="1:16" ht="10.199999999999999" x14ac:dyDescent="0.2">
      <c r="A623" s="65" t="s">
        <v>102</v>
      </c>
      <c r="B623" s="255">
        <v>8</v>
      </c>
      <c r="C623" s="256">
        <v>1.7</v>
      </c>
      <c r="D623" s="256">
        <v>2</v>
      </c>
      <c r="E623" s="457">
        <v>29885</v>
      </c>
      <c r="F623" s="457">
        <v>275555</v>
      </c>
      <c r="G623" s="255" t="s">
        <v>132</v>
      </c>
      <c r="H623" s="256" t="s">
        <v>132</v>
      </c>
      <c r="I623" s="256" t="s">
        <v>132</v>
      </c>
      <c r="J623" s="457" t="s">
        <v>132</v>
      </c>
      <c r="K623" s="257" t="s">
        <v>132</v>
      </c>
      <c r="L623" s="457" t="s">
        <v>132</v>
      </c>
      <c r="M623" s="256" t="s">
        <v>132</v>
      </c>
      <c r="N623" s="256" t="s">
        <v>132</v>
      </c>
      <c r="O623" s="457" t="s">
        <v>132</v>
      </c>
      <c r="P623" s="257" t="s">
        <v>132</v>
      </c>
    </row>
    <row r="624" spans="1:16" ht="10.199999999999999" x14ac:dyDescent="0.2">
      <c r="A624" s="65" t="s">
        <v>103</v>
      </c>
      <c r="B624" s="255">
        <v>158</v>
      </c>
      <c r="C624" s="256">
        <v>33.4</v>
      </c>
      <c r="D624" s="256">
        <v>3</v>
      </c>
      <c r="E624" s="457">
        <v>38180</v>
      </c>
      <c r="F624" s="457">
        <v>8981572</v>
      </c>
      <c r="G624" s="255">
        <v>88</v>
      </c>
      <c r="H624" s="256">
        <v>36.4</v>
      </c>
      <c r="I624" s="256">
        <v>3</v>
      </c>
      <c r="J624" s="457">
        <v>43888</v>
      </c>
      <c r="K624" s="257">
        <v>5722451</v>
      </c>
      <c r="L624" s="457">
        <v>70</v>
      </c>
      <c r="M624" s="256">
        <v>30.2</v>
      </c>
      <c r="N624" s="256">
        <v>3</v>
      </c>
      <c r="O624" s="457">
        <v>35983</v>
      </c>
      <c r="P624" s="257">
        <v>3259121</v>
      </c>
    </row>
    <row r="625" spans="1:16" ht="10.199999999999999" x14ac:dyDescent="0.2">
      <c r="A625" s="65" t="s">
        <v>104</v>
      </c>
      <c r="B625" s="255">
        <v>58</v>
      </c>
      <c r="C625" s="256">
        <v>12.3</v>
      </c>
      <c r="D625" s="256">
        <v>3</v>
      </c>
      <c r="E625" s="457">
        <v>27546</v>
      </c>
      <c r="F625" s="457">
        <v>2684104</v>
      </c>
      <c r="G625" s="255">
        <v>37</v>
      </c>
      <c r="H625" s="256">
        <v>15.3</v>
      </c>
      <c r="I625" s="256">
        <v>3</v>
      </c>
      <c r="J625" s="457">
        <v>27575</v>
      </c>
      <c r="K625" s="257">
        <v>1997052</v>
      </c>
      <c r="L625" s="457">
        <v>21</v>
      </c>
      <c r="M625" s="256">
        <v>9.1</v>
      </c>
      <c r="N625" s="256">
        <v>2</v>
      </c>
      <c r="O625" s="457">
        <v>27518</v>
      </c>
      <c r="P625" s="257">
        <v>687052</v>
      </c>
    </row>
    <row r="626" spans="1:16" ht="10.199999999999999" x14ac:dyDescent="0.2">
      <c r="A626" s="65" t="s">
        <v>105</v>
      </c>
      <c r="B626" s="255">
        <v>13</v>
      </c>
      <c r="C626" s="256">
        <v>2.7</v>
      </c>
      <c r="D626" s="256">
        <v>3</v>
      </c>
      <c r="E626" s="457">
        <v>23071</v>
      </c>
      <c r="F626" s="457">
        <v>385779</v>
      </c>
      <c r="G626" s="255" t="s">
        <v>132</v>
      </c>
      <c r="H626" s="256" t="s">
        <v>132</v>
      </c>
      <c r="I626" s="256" t="s">
        <v>132</v>
      </c>
      <c r="J626" s="457" t="s">
        <v>132</v>
      </c>
      <c r="K626" s="257" t="s">
        <v>132</v>
      </c>
      <c r="L626" s="457" t="s">
        <v>132</v>
      </c>
      <c r="M626" s="256" t="s">
        <v>132</v>
      </c>
      <c r="N626" s="256" t="s">
        <v>132</v>
      </c>
      <c r="O626" s="457" t="s">
        <v>132</v>
      </c>
      <c r="P626" s="257" t="s">
        <v>132</v>
      </c>
    </row>
    <row r="627" spans="1:16" ht="10.199999999999999" x14ac:dyDescent="0.2">
      <c r="A627" s="65" t="s">
        <v>106</v>
      </c>
      <c r="B627" s="255" t="s">
        <v>132</v>
      </c>
      <c r="C627" s="256" t="s">
        <v>132</v>
      </c>
      <c r="D627" s="256" t="s">
        <v>132</v>
      </c>
      <c r="E627" s="457" t="s">
        <v>132</v>
      </c>
      <c r="F627" s="457" t="s">
        <v>132</v>
      </c>
      <c r="G627" s="255" t="s">
        <v>143</v>
      </c>
      <c r="H627" s="256" t="s">
        <v>143</v>
      </c>
      <c r="I627" s="256" t="s">
        <v>143</v>
      </c>
      <c r="J627" s="457" t="s">
        <v>143</v>
      </c>
      <c r="K627" s="257" t="s">
        <v>143</v>
      </c>
      <c r="L627" s="457" t="s">
        <v>132</v>
      </c>
      <c r="M627" s="256" t="s">
        <v>132</v>
      </c>
      <c r="N627" s="256" t="s">
        <v>132</v>
      </c>
      <c r="O627" s="457" t="s">
        <v>132</v>
      </c>
      <c r="P627" s="257" t="s">
        <v>132</v>
      </c>
    </row>
    <row r="628" spans="1:16" ht="10.199999999999999" x14ac:dyDescent="0.2">
      <c r="A628" s="77" t="s">
        <v>107</v>
      </c>
      <c r="B628" s="258">
        <v>128</v>
      </c>
      <c r="C628" s="259">
        <v>27.1</v>
      </c>
      <c r="D628" s="259">
        <v>2</v>
      </c>
      <c r="E628" s="260">
        <v>36330</v>
      </c>
      <c r="F628" s="260">
        <v>5536629</v>
      </c>
      <c r="G628" s="258">
        <v>30</v>
      </c>
      <c r="H628" s="259">
        <v>12.4</v>
      </c>
      <c r="I628" s="259">
        <v>3</v>
      </c>
      <c r="J628" s="260">
        <v>43144</v>
      </c>
      <c r="K628" s="261">
        <v>1468639</v>
      </c>
      <c r="L628" s="260">
        <v>98</v>
      </c>
      <c r="M628" s="259">
        <v>42.3</v>
      </c>
      <c r="N628" s="259">
        <v>2</v>
      </c>
      <c r="O628" s="260">
        <v>35654</v>
      </c>
      <c r="P628" s="261">
        <v>4067991</v>
      </c>
    </row>
    <row r="656" spans="1:16" ht="10.199999999999999" x14ac:dyDescent="0.2">
      <c r="A656" s="67" t="s">
        <v>149</v>
      </c>
      <c r="B656" s="474" t="s">
        <v>170</v>
      </c>
      <c r="C656" s="475"/>
      <c r="D656" s="475"/>
      <c r="E656" s="475"/>
      <c r="F656" s="476"/>
      <c r="G656" s="474" t="s">
        <v>22</v>
      </c>
      <c r="H656" s="475"/>
      <c r="I656" s="475"/>
      <c r="J656" s="475"/>
      <c r="K656" s="476"/>
      <c r="L656" s="474" t="s">
        <v>23</v>
      </c>
      <c r="M656" s="475"/>
      <c r="N656" s="475"/>
      <c r="O656" s="475"/>
      <c r="P656" s="476"/>
    </row>
    <row r="657" spans="1:16" ht="10.199999999999999" x14ac:dyDescent="0.2">
      <c r="A657" s="68"/>
      <c r="B657" s="109"/>
      <c r="C657" s="108"/>
      <c r="D657" s="70" t="s">
        <v>30</v>
      </c>
      <c r="E657" s="71" t="s">
        <v>30</v>
      </c>
      <c r="F657" s="331" t="s">
        <v>31</v>
      </c>
      <c r="G657" s="109"/>
      <c r="H657" s="108"/>
      <c r="I657" s="70" t="s">
        <v>30</v>
      </c>
      <c r="J657" s="71" t="s">
        <v>30</v>
      </c>
      <c r="K657" s="331" t="s">
        <v>31</v>
      </c>
      <c r="L657" s="109"/>
      <c r="M657" s="108"/>
      <c r="N657" s="70" t="s">
        <v>30</v>
      </c>
      <c r="O657" s="71" t="s">
        <v>30</v>
      </c>
      <c r="P657" s="331" t="s">
        <v>31</v>
      </c>
    </row>
    <row r="658" spans="1:16" ht="11.4" x14ac:dyDescent="0.2">
      <c r="A658" s="68"/>
      <c r="B658" s="482" t="s">
        <v>32</v>
      </c>
      <c r="C658" s="483"/>
      <c r="D658" s="70" t="s">
        <v>33</v>
      </c>
      <c r="E658" s="71" t="s">
        <v>34</v>
      </c>
      <c r="F658" s="331" t="s">
        <v>34</v>
      </c>
      <c r="G658" s="482" t="s">
        <v>32</v>
      </c>
      <c r="H658" s="483"/>
      <c r="I658" s="70" t="s">
        <v>33</v>
      </c>
      <c r="J658" s="71" t="s">
        <v>34</v>
      </c>
      <c r="K658" s="331" t="s">
        <v>34</v>
      </c>
      <c r="L658" s="482" t="s">
        <v>32</v>
      </c>
      <c r="M658" s="483"/>
      <c r="N658" s="70" t="s">
        <v>33</v>
      </c>
      <c r="O658" s="71" t="s">
        <v>34</v>
      </c>
      <c r="P658" s="331" t="s">
        <v>34</v>
      </c>
    </row>
    <row r="659" spans="1:16" ht="11.4" x14ac:dyDescent="0.2">
      <c r="A659" s="72" t="s">
        <v>145</v>
      </c>
      <c r="B659" s="90" t="s">
        <v>36</v>
      </c>
      <c r="C659" s="91" t="s">
        <v>37</v>
      </c>
      <c r="D659" s="92" t="s">
        <v>38</v>
      </c>
      <c r="E659" s="93" t="s">
        <v>39</v>
      </c>
      <c r="F659" s="93" t="s">
        <v>39</v>
      </c>
      <c r="G659" s="455" t="s">
        <v>36</v>
      </c>
      <c r="H659" s="91" t="s">
        <v>37</v>
      </c>
      <c r="I659" s="92" t="s">
        <v>38</v>
      </c>
      <c r="J659" s="93" t="s">
        <v>39</v>
      </c>
      <c r="K659" s="93" t="s">
        <v>39</v>
      </c>
      <c r="L659" s="90" t="s">
        <v>36</v>
      </c>
      <c r="M659" s="91" t="s">
        <v>37</v>
      </c>
      <c r="N659" s="94" t="s">
        <v>38</v>
      </c>
      <c r="O659" s="93" t="s">
        <v>39</v>
      </c>
      <c r="P659" s="93" t="s">
        <v>39</v>
      </c>
    </row>
    <row r="660" spans="1:16" ht="10.199999999999999" x14ac:dyDescent="0.2">
      <c r="A660" s="75" t="s">
        <v>108</v>
      </c>
      <c r="B660" s="251">
        <v>130</v>
      </c>
      <c r="C660" s="252">
        <v>27.5</v>
      </c>
      <c r="D660" s="252">
        <v>2</v>
      </c>
      <c r="E660" s="253">
        <v>21463</v>
      </c>
      <c r="F660" s="253">
        <v>4394977</v>
      </c>
      <c r="G660" s="251">
        <v>67</v>
      </c>
      <c r="H660" s="252">
        <v>27.7</v>
      </c>
      <c r="I660" s="252">
        <v>2</v>
      </c>
      <c r="J660" s="253">
        <v>18380</v>
      </c>
      <c r="K660" s="254">
        <v>1950084</v>
      </c>
      <c r="L660" s="253">
        <v>63</v>
      </c>
      <c r="M660" s="252">
        <v>27.2</v>
      </c>
      <c r="N660" s="252">
        <v>3</v>
      </c>
      <c r="O660" s="253">
        <v>24236</v>
      </c>
      <c r="P660" s="254">
        <v>2444893</v>
      </c>
    </row>
    <row r="661" spans="1:16" ht="10.199999999999999" x14ac:dyDescent="0.2">
      <c r="A661" s="65" t="s">
        <v>109</v>
      </c>
      <c r="B661" s="255">
        <v>91</v>
      </c>
      <c r="C661" s="256">
        <v>19.2</v>
      </c>
      <c r="D661" s="256">
        <v>2</v>
      </c>
      <c r="E661" s="457">
        <v>18335</v>
      </c>
      <c r="F661" s="457">
        <v>2571420</v>
      </c>
      <c r="G661" s="255">
        <v>53</v>
      </c>
      <c r="H661" s="256">
        <v>21.9</v>
      </c>
      <c r="I661" s="256">
        <v>2</v>
      </c>
      <c r="J661" s="457">
        <v>15552</v>
      </c>
      <c r="K661" s="257">
        <v>1046998</v>
      </c>
      <c r="L661" s="457">
        <v>38</v>
      </c>
      <c r="M661" s="256">
        <v>16.399999999999999</v>
      </c>
      <c r="N661" s="256">
        <v>3</v>
      </c>
      <c r="O661" s="457">
        <v>23748</v>
      </c>
      <c r="P661" s="257">
        <v>1524422</v>
      </c>
    </row>
    <row r="662" spans="1:16" ht="10.199999999999999" x14ac:dyDescent="0.2">
      <c r="A662" s="62" t="s">
        <v>110</v>
      </c>
      <c r="B662" s="255">
        <v>268</v>
      </c>
      <c r="C662" s="256">
        <v>56.6</v>
      </c>
      <c r="D662" s="256">
        <v>3</v>
      </c>
      <c r="E662" s="457">
        <v>52932</v>
      </c>
      <c r="F662" s="457">
        <v>21552704</v>
      </c>
      <c r="G662" s="255">
        <v>138</v>
      </c>
      <c r="H662" s="256">
        <v>57.1</v>
      </c>
      <c r="I662" s="256">
        <v>3</v>
      </c>
      <c r="J662" s="457">
        <v>43720</v>
      </c>
      <c r="K662" s="257">
        <v>10536996</v>
      </c>
      <c r="L662" s="457">
        <v>130</v>
      </c>
      <c r="M662" s="256">
        <v>56.1</v>
      </c>
      <c r="N662" s="256">
        <v>3</v>
      </c>
      <c r="O662" s="457">
        <v>71754</v>
      </c>
      <c r="P662" s="257">
        <v>11015707</v>
      </c>
    </row>
    <row r="663" spans="1:16" ht="10.199999999999999" x14ac:dyDescent="0.2">
      <c r="A663" s="64" t="s">
        <v>111</v>
      </c>
      <c r="B663" s="255">
        <v>36</v>
      </c>
      <c r="C663" s="256">
        <v>7.6</v>
      </c>
      <c r="D663" s="256">
        <v>3</v>
      </c>
      <c r="E663" s="457">
        <v>46193</v>
      </c>
      <c r="F663" s="457">
        <v>2070601</v>
      </c>
      <c r="G663" s="255">
        <v>20</v>
      </c>
      <c r="H663" s="256">
        <v>8.3000000000000007</v>
      </c>
      <c r="I663" s="256">
        <v>3</v>
      </c>
      <c r="J663" s="457">
        <v>39492</v>
      </c>
      <c r="K663" s="257">
        <v>1070703</v>
      </c>
      <c r="L663" s="457">
        <v>16</v>
      </c>
      <c r="M663" s="256">
        <v>6.9</v>
      </c>
      <c r="N663" s="256">
        <v>2.5</v>
      </c>
      <c r="O663" s="457">
        <v>49606</v>
      </c>
      <c r="P663" s="257">
        <v>999898</v>
      </c>
    </row>
    <row r="664" spans="1:16" ht="10.199999999999999" x14ac:dyDescent="0.2">
      <c r="A664" s="64" t="s">
        <v>112</v>
      </c>
      <c r="B664" s="255" t="s">
        <v>132</v>
      </c>
      <c r="C664" s="256" t="s">
        <v>132</v>
      </c>
      <c r="D664" s="256" t="s">
        <v>132</v>
      </c>
      <c r="E664" s="457" t="s">
        <v>132</v>
      </c>
      <c r="F664" s="457" t="s">
        <v>132</v>
      </c>
      <c r="G664" s="255" t="s">
        <v>132</v>
      </c>
      <c r="H664" s="256" t="s">
        <v>132</v>
      </c>
      <c r="I664" s="256" t="s">
        <v>132</v>
      </c>
      <c r="J664" s="457" t="s">
        <v>132</v>
      </c>
      <c r="K664" s="257" t="s">
        <v>132</v>
      </c>
      <c r="L664" s="457" t="s">
        <v>143</v>
      </c>
      <c r="M664" s="256" t="s">
        <v>143</v>
      </c>
      <c r="N664" s="256" t="s">
        <v>143</v>
      </c>
      <c r="O664" s="457" t="s">
        <v>143</v>
      </c>
      <c r="P664" s="257" t="s">
        <v>143</v>
      </c>
    </row>
    <row r="665" spans="1:16" ht="10.199999999999999" x14ac:dyDescent="0.2">
      <c r="A665" s="64" t="s">
        <v>113</v>
      </c>
      <c r="B665" s="255" t="s">
        <v>143</v>
      </c>
      <c r="C665" s="256" t="s">
        <v>143</v>
      </c>
      <c r="D665" s="256" t="s">
        <v>143</v>
      </c>
      <c r="E665" s="457" t="s">
        <v>143</v>
      </c>
      <c r="F665" s="457" t="s">
        <v>143</v>
      </c>
      <c r="G665" s="255" t="s">
        <v>143</v>
      </c>
      <c r="H665" s="256" t="s">
        <v>143</v>
      </c>
      <c r="I665" s="256" t="s">
        <v>143</v>
      </c>
      <c r="J665" s="457" t="s">
        <v>143</v>
      </c>
      <c r="K665" s="257" t="s">
        <v>143</v>
      </c>
      <c r="L665" s="457" t="s">
        <v>143</v>
      </c>
      <c r="M665" s="256" t="s">
        <v>143</v>
      </c>
      <c r="N665" s="256" t="s">
        <v>143</v>
      </c>
      <c r="O665" s="457" t="s">
        <v>143</v>
      </c>
      <c r="P665" s="257" t="s">
        <v>143</v>
      </c>
    </row>
    <row r="666" spans="1:16" ht="10.199999999999999" x14ac:dyDescent="0.2">
      <c r="A666" s="64" t="s">
        <v>114</v>
      </c>
      <c r="B666" s="255">
        <v>98</v>
      </c>
      <c r="C666" s="256">
        <v>20.7</v>
      </c>
      <c r="D666" s="256">
        <v>3</v>
      </c>
      <c r="E666" s="457">
        <v>131479</v>
      </c>
      <c r="F666" s="457">
        <v>12318926</v>
      </c>
      <c r="G666" s="255">
        <v>45</v>
      </c>
      <c r="H666" s="256">
        <v>18.600000000000001</v>
      </c>
      <c r="I666" s="256">
        <v>3</v>
      </c>
      <c r="J666" s="457">
        <v>157228</v>
      </c>
      <c r="K666" s="257">
        <v>5858565</v>
      </c>
      <c r="L666" s="457">
        <v>53</v>
      </c>
      <c r="M666" s="256">
        <v>22.9</v>
      </c>
      <c r="N666" s="256">
        <v>3</v>
      </c>
      <c r="O666" s="457">
        <v>117769</v>
      </c>
      <c r="P666" s="257">
        <v>6460361</v>
      </c>
    </row>
    <row r="667" spans="1:16" ht="10.199999999999999" x14ac:dyDescent="0.2">
      <c r="A667" s="64" t="s">
        <v>115</v>
      </c>
      <c r="B667" s="255">
        <v>26</v>
      </c>
      <c r="C667" s="256">
        <v>5.5</v>
      </c>
      <c r="D667" s="256">
        <v>1.5</v>
      </c>
      <c r="E667" s="457">
        <v>42995</v>
      </c>
      <c r="F667" s="457">
        <v>1387615</v>
      </c>
      <c r="G667" s="255">
        <v>12</v>
      </c>
      <c r="H667" s="256">
        <v>5</v>
      </c>
      <c r="I667" s="256">
        <v>1.5</v>
      </c>
      <c r="J667" s="457">
        <v>25431</v>
      </c>
      <c r="K667" s="257">
        <v>477452</v>
      </c>
      <c r="L667" s="457">
        <v>14</v>
      </c>
      <c r="M667" s="256">
        <v>6</v>
      </c>
      <c r="N667" s="256">
        <v>1.5</v>
      </c>
      <c r="O667" s="457">
        <v>45357</v>
      </c>
      <c r="P667" s="257">
        <v>910163</v>
      </c>
    </row>
    <row r="668" spans="1:16" ht="10.199999999999999" x14ac:dyDescent="0.2">
      <c r="A668" s="62" t="s">
        <v>116</v>
      </c>
      <c r="B668" s="255">
        <v>272</v>
      </c>
      <c r="C668" s="256">
        <v>57.5</v>
      </c>
      <c r="D668" s="256">
        <v>2</v>
      </c>
      <c r="E668" s="457">
        <v>22993</v>
      </c>
      <c r="F668" s="457">
        <v>8748047</v>
      </c>
      <c r="G668" s="255">
        <v>84</v>
      </c>
      <c r="H668" s="256">
        <v>34.799999999999997</v>
      </c>
      <c r="I668" s="256">
        <v>2</v>
      </c>
      <c r="J668" s="457">
        <v>26733</v>
      </c>
      <c r="K668" s="257">
        <v>3428651</v>
      </c>
      <c r="L668" s="457">
        <v>188</v>
      </c>
      <c r="M668" s="256">
        <v>81.2</v>
      </c>
      <c r="N668" s="256">
        <v>2</v>
      </c>
      <c r="O668" s="457">
        <v>21094</v>
      </c>
      <c r="P668" s="257">
        <v>5319397</v>
      </c>
    </row>
    <row r="669" spans="1:16" ht="10.199999999999999" x14ac:dyDescent="0.2">
      <c r="A669" s="65" t="s">
        <v>117</v>
      </c>
      <c r="B669" s="255">
        <v>42</v>
      </c>
      <c r="C669" s="256">
        <v>8.9</v>
      </c>
      <c r="D669" s="256">
        <v>3</v>
      </c>
      <c r="E669" s="457">
        <v>26550</v>
      </c>
      <c r="F669" s="457">
        <v>2197512</v>
      </c>
      <c r="G669" s="255">
        <v>30</v>
      </c>
      <c r="H669" s="256">
        <v>12.4</v>
      </c>
      <c r="I669" s="256">
        <v>3</v>
      </c>
      <c r="J669" s="457">
        <v>28353</v>
      </c>
      <c r="K669" s="257">
        <v>1559500</v>
      </c>
      <c r="L669" s="457">
        <v>12</v>
      </c>
      <c r="M669" s="256">
        <v>5.2</v>
      </c>
      <c r="N669" s="256">
        <v>2.5</v>
      </c>
      <c r="O669" s="457">
        <v>24882</v>
      </c>
      <c r="P669" s="257">
        <v>638013</v>
      </c>
    </row>
    <row r="670" spans="1:16" ht="10.199999999999999" x14ac:dyDescent="0.2">
      <c r="A670" s="65" t="s">
        <v>118</v>
      </c>
      <c r="B670" s="255">
        <v>20</v>
      </c>
      <c r="C670" s="256">
        <v>4.2</v>
      </c>
      <c r="D670" s="256">
        <v>1</v>
      </c>
      <c r="E670" s="457">
        <v>26898</v>
      </c>
      <c r="F670" s="457">
        <v>608265</v>
      </c>
      <c r="G670" s="255" t="s">
        <v>132</v>
      </c>
      <c r="H670" s="256" t="s">
        <v>132</v>
      </c>
      <c r="I670" s="256" t="s">
        <v>132</v>
      </c>
      <c r="J670" s="457" t="s">
        <v>132</v>
      </c>
      <c r="K670" s="257" t="s">
        <v>132</v>
      </c>
      <c r="L670" s="457" t="s">
        <v>171</v>
      </c>
      <c r="M670" s="256" t="s">
        <v>171</v>
      </c>
      <c r="N670" s="256" t="s">
        <v>171</v>
      </c>
      <c r="O670" s="457" t="s">
        <v>171</v>
      </c>
      <c r="P670" s="257" t="s">
        <v>171</v>
      </c>
    </row>
    <row r="671" spans="1:16" ht="10.199999999999999" x14ac:dyDescent="0.2">
      <c r="A671" s="65" t="s">
        <v>119</v>
      </c>
      <c r="B671" s="255" t="s">
        <v>143</v>
      </c>
      <c r="C671" s="256" t="s">
        <v>143</v>
      </c>
      <c r="D671" s="256" t="s">
        <v>143</v>
      </c>
      <c r="E671" s="457" t="s">
        <v>143</v>
      </c>
      <c r="F671" s="457" t="s">
        <v>143</v>
      </c>
      <c r="G671" s="255" t="s">
        <v>143</v>
      </c>
      <c r="H671" s="256" t="s">
        <v>143</v>
      </c>
      <c r="I671" s="256" t="s">
        <v>143</v>
      </c>
      <c r="J671" s="457" t="s">
        <v>143</v>
      </c>
      <c r="K671" s="257" t="s">
        <v>143</v>
      </c>
      <c r="L671" s="457" t="s">
        <v>165</v>
      </c>
      <c r="M671" s="256" t="s">
        <v>165</v>
      </c>
      <c r="N671" s="256" t="s">
        <v>165</v>
      </c>
      <c r="O671" s="457" t="s">
        <v>165</v>
      </c>
      <c r="P671" s="257" t="s">
        <v>165</v>
      </c>
    </row>
    <row r="672" spans="1:16" ht="10.199999999999999" x14ac:dyDescent="0.2">
      <c r="A672" s="76" t="s">
        <v>120</v>
      </c>
      <c r="B672" s="255">
        <v>5322</v>
      </c>
      <c r="C672" s="256">
        <v>1124.9000000000001</v>
      </c>
      <c r="D672" s="256">
        <v>2</v>
      </c>
      <c r="E672" s="457">
        <v>19490</v>
      </c>
      <c r="F672" s="457">
        <v>118616891</v>
      </c>
      <c r="G672" s="255" t="s">
        <v>165</v>
      </c>
      <c r="H672" s="256" t="s">
        <v>165</v>
      </c>
      <c r="I672" s="256" t="s">
        <v>165</v>
      </c>
      <c r="J672" s="457" t="s">
        <v>165</v>
      </c>
      <c r="K672" s="257" t="s">
        <v>165</v>
      </c>
      <c r="L672" s="457">
        <v>5322</v>
      </c>
      <c r="M672" s="256">
        <v>2297.6999999999998</v>
      </c>
      <c r="N672" s="256">
        <v>2</v>
      </c>
      <c r="O672" s="457">
        <v>19490</v>
      </c>
      <c r="P672" s="257">
        <v>118616891</v>
      </c>
    </row>
    <row r="673" spans="1:16" ht="10.199999999999999" x14ac:dyDescent="0.2">
      <c r="A673" s="76" t="s">
        <v>121</v>
      </c>
      <c r="B673" s="255" t="s">
        <v>143</v>
      </c>
      <c r="C673" s="256" t="s">
        <v>143</v>
      </c>
      <c r="D673" s="256" t="s">
        <v>143</v>
      </c>
      <c r="E673" s="457" t="s">
        <v>143</v>
      </c>
      <c r="F673" s="457" t="s">
        <v>143</v>
      </c>
      <c r="G673" s="255" t="s">
        <v>143</v>
      </c>
      <c r="H673" s="256" t="s">
        <v>143</v>
      </c>
      <c r="I673" s="256" t="s">
        <v>143</v>
      </c>
      <c r="J673" s="457" t="s">
        <v>143</v>
      </c>
      <c r="K673" s="257" t="s">
        <v>143</v>
      </c>
      <c r="L673" s="457" t="s">
        <v>143</v>
      </c>
      <c r="M673" s="256" t="s">
        <v>143</v>
      </c>
      <c r="N673" s="256" t="s">
        <v>143</v>
      </c>
      <c r="O673" s="457" t="s">
        <v>143</v>
      </c>
      <c r="P673" s="257" t="s">
        <v>143</v>
      </c>
    </row>
    <row r="674" spans="1:16" ht="10.199999999999999" x14ac:dyDescent="0.2">
      <c r="A674" s="76" t="s">
        <v>122</v>
      </c>
      <c r="B674" s="255">
        <v>72</v>
      </c>
      <c r="C674" s="256">
        <v>15.2</v>
      </c>
      <c r="D674" s="256">
        <v>3</v>
      </c>
      <c r="E674" s="457">
        <v>63953</v>
      </c>
      <c r="F674" s="457">
        <v>5817902</v>
      </c>
      <c r="G674" s="255">
        <v>40</v>
      </c>
      <c r="H674" s="256">
        <v>16.600000000000001</v>
      </c>
      <c r="I674" s="256">
        <v>3</v>
      </c>
      <c r="J674" s="457">
        <v>63309</v>
      </c>
      <c r="K674" s="257">
        <v>3034792</v>
      </c>
      <c r="L674" s="457">
        <v>32</v>
      </c>
      <c r="M674" s="256">
        <v>13.8</v>
      </c>
      <c r="N674" s="256">
        <v>2</v>
      </c>
      <c r="O674" s="457">
        <v>66914</v>
      </c>
      <c r="P674" s="257">
        <v>2783110</v>
      </c>
    </row>
    <row r="675" spans="1:16" ht="10.199999999999999" x14ac:dyDescent="0.2">
      <c r="A675" s="76" t="s">
        <v>123</v>
      </c>
      <c r="B675" s="255">
        <v>307</v>
      </c>
      <c r="C675" s="256">
        <v>64.900000000000006</v>
      </c>
      <c r="D675" s="256">
        <v>2</v>
      </c>
      <c r="E675" s="457">
        <v>22152</v>
      </c>
      <c r="F675" s="457">
        <v>10368396</v>
      </c>
      <c r="G675" s="255">
        <v>134</v>
      </c>
      <c r="H675" s="256">
        <v>55.5</v>
      </c>
      <c r="I675" s="256">
        <v>2</v>
      </c>
      <c r="J675" s="457">
        <v>24899</v>
      </c>
      <c r="K675" s="257">
        <v>5136518</v>
      </c>
      <c r="L675" s="457">
        <v>173</v>
      </c>
      <c r="M675" s="256">
        <v>74.7</v>
      </c>
      <c r="N675" s="256">
        <v>2</v>
      </c>
      <c r="O675" s="457">
        <v>20536</v>
      </c>
      <c r="P675" s="257">
        <v>5231879</v>
      </c>
    </row>
    <row r="676" spans="1:16" ht="11.4" x14ac:dyDescent="0.2">
      <c r="A676" s="62" t="s">
        <v>124</v>
      </c>
      <c r="B676" s="255">
        <v>1379</v>
      </c>
      <c r="C676" s="256">
        <v>291.5</v>
      </c>
      <c r="D676" s="256">
        <v>2</v>
      </c>
      <c r="E676" s="457">
        <v>36179</v>
      </c>
      <c r="F676" s="457">
        <v>94187408</v>
      </c>
      <c r="G676" s="255">
        <v>861</v>
      </c>
      <c r="H676" s="256">
        <v>356.5</v>
      </c>
      <c r="I676" s="256">
        <v>3</v>
      </c>
      <c r="J676" s="457">
        <v>44789</v>
      </c>
      <c r="K676" s="257">
        <v>66759509</v>
      </c>
      <c r="L676" s="457">
        <v>515</v>
      </c>
      <c r="M676" s="256">
        <v>222.3</v>
      </c>
      <c r="N676" s="256">
        <v>2</v>
      </c>
      <c r="O676" s="457">
        <v>27990</v>
      </c>
      <c r="P676" s="257">
        <v>27165339</v>
      </c>
    </row>
    <row r="677" spans="1:16" ht="10.199999999999999" x14ac:dyDescent="0.2">
      <c r="A677" s="65" t="s">
        <v>125</v>
      </c>
      <c r="B677" s="255">
        <v>168</v>
      </c>
      <c r="C677" s="256">
        <v>35.5</v>
      </c>
      <c r="D677" s="256">
        <v>2</v>
      </c>
      <c r="E677" s="457">
        <v>36340</v>
      </c>
      <c r="F677" s="457">
        <v>15706050</v>
      </c>
      <c r="G677" s="255">
        <v>127</v>
      </c>
      <c r="H677" s="256">
        <v>52.6</v>
      </c>
      <c r="I677" s="256">
        <v>2</v>
      </c>
      <c r="J677" s="457">
        <v>36739</v>
      </c>
      <c r="K677" s="257">
        <v>11757240</v>
      </c>
      <c r="L677" s="457">
        <v>41</v>
      </c>
      <c r="M677" s="256">
        <v>17.7</v>
      </c>
      <c r="N677" s="256">
        <v>2</v>
      </c>
      <c r="O677" s="457">
        <v>32410</v>
      </c>
      <c r="P677" s="257">
        <v>3948810</v>
      </c>
    </row>
    <row r="678" spans="1:16" ht="10.199999999999999" x14ac:dyDescent="0.2">
      <c r="A678" s="65" t="s">
        <v>126</v>
      </c>
      <c r="B678" s="255" t="s">
        <v>132</v>
      </c>
      <c r="C678" s="256" t="s">
        <v>132</v>
      </c>
      <c r="D678" s="256" t="s">
        <v>132</v>
      </c>
      <c r="E678" s="457" t="s">
        <v>132</v>
      </c>
      <c r="F678" s="457" t="s">
        <v>132</v>
      </c>
      <c r="G678" s="255" t="s">
        <v>132</v>
      </c>
      <c r="H678" s="256" t="s">
        <v>132</v>
      </c>
      <c r="I678" s="256" t="s">
        <v>132</v>
      </c>
      <c r="J678" s="457" t="s">
        <v>132</v>
      </c>
      <c r="K678" s="257" t="s">
        <v>132</v>
      </c>
      <c r="L678" s="457" t="s">
        <v>143</v>
      </c>
      <c r="M678" s="256" t="s">
        <v>143</v>
      </c>
      <c r="N678" s="256" t="s">
        <v>143</v>
      </c>
      <c r="O678" s="457" t="s">
        <v>143</v>
      </c>
      <c r="P678" s="257" t="s">
        <v>143</v>
      </c>
    </row>
    <row r="679" spans="1:16" ht="10.199999999999999" x14ac:dyDescent="0.2">
      <c r="A679" s="65" t="s">
        <v>127</v>
      </c>
      <c r="B679" s="255">
        <v>79</v>
      </c>
      <c r="C679" s="256">
        <v>16.7</v>
      </c>
      <c r="D679" s="256">
        <v>4</v>
      </c>
      <c r="E679" s="457">
        <v>75640</v>
      </c>
      <c r="F679" s="457">
        <v>7446389</v>
      </c>
      <c r="G679" s="255">
        <v>62</v>
      </c>
      <c r="H679" s="256">
        <v>25.7</v>
      </c>
      <c r="I679" s="256">
        <v>4</v>
      </c>
      <c r="J679" s="457">
        <v>75781</v>
      </c>
      <c r="K679" s="257">
        <v>5900990</v>
      </c>
      <c r="L679" s="457">
        <v>15</v>
      </c>
      <c r="M679" s="256">
        <v>6.5</v>
      </c>
      <c r="N679" s="256">
        <v>4</v>
      </c>
      <c r="O679" s="457">
        <v>74540</v>
      </c>
      <c r="P679" s="257">
        <v>1352060</v>
      </c>
    </row>
    <row r="680" spans="1:16" ht="10.199999999999999" x14ac:dyDescent="0.2">
      <c r="A680" s="65" t="s">
        <v>128</v>
      </c>
      <c r="B680" s="255">
        <v>392</v>
      </c>
      <c r="C680" s="256">
        <v>82.9</v>
      </c>
      <c r="D680" s="256">
        <v>2</v>
      </c>
      <c r="E680" s="457">
        <v>21585</v>
      </c>
      <c r="F680" s="457">
        <v>12689162</v>
      </c>
      <c r="G680" s="255">
        <v>166</v>
      </c>
      <c r="H680" s="256">
        <v>68.7</v>
      </c>
      <c r="I680" s="256">
        <v>2</v>
      </c>
      <c r="J680" s="457">
        <v>21179</v>
      </c>
      <c r="K680" s="257">
        <v>5933005</v>
      </c>
      <c r="L680" s="457">
        <v>225</v>
      </c>
      <c r="M680" s="256">
        <v>97.1</v>
      </c>
      <c r="N680" s="256">
        <v>2</v>
      </c>
      <c r="O680" s="457">
        <v>21697</v>
      </c>
      <c r="P680" s="257">
        <v>6686936</v>
      </c>
    </row>
    <row r="681" spans="1:16" ht="10.199999999999999" x14ac:dyDescent="0.2">
      <c r="A681" s="65" t="s">
        <v>129</v>
      </c>
      <c r="B681" s="255">
        <v>68</v>
      </c>
      <c r="C681" s="256">
        <v>14.4</v>
      </c>
      <c r="D681" s="256">
        <v>2.5</v>
      </c>
      <c r="E681" s="457">
        <v>27580</v>
      </c>
      <c r="F681" s="457">
        <v>3762424</v>
      </c>
      <c r="G681" s="255">
        <v>46</v>
      </c>
      <c r="H681" s="256">
        <v>19</v>
      </c>
      <c r="I681" s="256">
        <v>2</v>
      </c>
      <c r="J681" s="457">
        <v>25879</v>
      </c>
      <c r="K681" s="257">
        <v>2330002</v>
      </c>
      <c r="L681" s="457">
        <v>22</v>
      </c>
      <c r="M681" s="256">
        <v>9.5</v>
      </c>
      <c r="N681" s="256">
        <v>3</v>
      </c>
      <c r="O681" s="457">
        <v>29222</v>
      </c>
      <c r="P681" s="257">
        <v>1432422</v>
      </c>
    </row>
    <row r="682" spans="1:16" ht="10.199999999999999" x14ac:dyDescent="0.2">
      <c r="A682" s="65" t="s">
        <v>130</v>
      </c>
      <c r="B682" s="255">
        <v>16</v>
      </c>
      <c r="C682" s="256">
        <v>3.4</v>
      </c>
      <c r="D682" s="256">
        <v>2.5</v>
      </c>
      <c r="E682" s="457">
        <v>21273</v>
      </c>
      <c r="F682" s="457">
        <v>402428</v>
      </c>
      <c r="G682" s="255" t="s">
        <v>132</v>
      </c>
      <c r="H682" s="256" t="s">
        <v>132</v>
      </c>
      <c r="I682" s="256" t="s">
        <v>132</v>
      </c>
      <c r="J682" s="457" t="s">
        <v>132</v>
      </c>
      <c r="K682" s="257" t="s">
        <v>132</v>
      </c>
      <c r="L682" s="457" t="s">
        <v>132</v>
      </c>
      <c r="M682" s="256" t="s">
        <v>132</v>
      </c>
      <c r="N682" s="256" t="s">
        <v>132</v>
      </c>
      <c r="O682" s="457" t="s">
        <v>132</v>
      </c>
      <c r="P682" s="257" t="s">
        <v>132</v>
      </c>
    </row>
    <row r="683" spans="1:16" ht="10.199999999999999" x14ac:dyDescent="0.2">
      <c r="A683" s="65" t="s">
        <v>131</v>
      </c>
      <c r="B683" s="255" t="s">
        <v>143</v>
      </c>
      <c r="C683" s="256" t="s">
        <v>143</v>
      </c>
      <c r="D683" s="256" t="s">
        <v>143</v>
      </c>
      <c r="E683" s="457" t="s">
        <v>143</v>
      </c>
      <c r="F683" s="457" t="s">
        <v>143</v>
      </c>
      <c r="G683" s="255" t="s">
        <v>143</v>
      </c>
      <c r="H683" s="256" t="s">
        <v>143</v>
      </c>
      <c r="I683" s="256" t="s">
        <v>143</v>
      </c>
      <c r="J683" s="457" t="s">
        <v>143</v>
      </c>
      <c r="K683" s="257" t="s">
        <v>143</v>
      </c>
      <c r="L683" s="457" t="s">
        <v>143</v>
      </c>
      <c r="M683" s="256" t="s">
        <v>143</v>
      </c>
      <c r="N683" s="256" t="s">
        <v>143</v>
      </c>
      <c r="O683" s="457" t="s">
        <v>143</v>
      </c>
      <c r="P683" s="257" t="s">
        <v>143</v>
      </c>
    </row>
    <row r="684" spans="1:16" ht="10.199999999999999" x14ac:dyDescent="0.2">
      <c r="A684" s="76" t="s">
        <v>1176</v>
      </c>
      <c r="B684" s="255">
        <v>102</v>
      </c>
      <c r="C684" s="256">
        <v>21.6</v>
      </c>
      <c r="D684" s="256">
        <v>4</v>
      </c>
      <c r="E684" s="457">
        <v>32386</v>
      </c>
      <c r="F684" s="457">
        <v>6228800</v>
      </c>
      <c r="G684" s="255">
        <v>52</v>
      </c>
      <c r="H684" s="256">
        <v>21.5</v>
      </c>
      <c r="I684" s="256">
        <v>4</v>
      </c>
      <c r="J684" s="457">
        <v>36489</v>
      </c>
      <c r="K684" s="257">
        <v>4113818</v>
      </c>
      <c r="L684" s="457">
        <v>50</v>
      </c>
      <c r="M684" s="256">
        <v>21.6</v>
      </c>
      <c r="N684" s="256">
        <v>3.5</v>
      </c>
      <c r="O684" s="457">
        <v>28885</v>
      </c>
      <c r="P684" s="257">
        <v>2114982</v>
      </c>
    </row>
    <row r="685" spans="1:16" ht="10.199999999999999" x14ac:dyDescent="0.2">
      <c r="A685" s="81"/>
      <c r="B685" s="265"/>
      <c r="C685" s="266"/>
      <c r="D685" s="266"/>
      <c r="E685" s="461"/>
      <c r="F685" s="461"/>
      <c r="G685" s="265"/>
      <c r="H685" s="266"/>
      <c r="I685" s="266"/>
      <c r="J685" s="461"/>
      <c r="K685" s="267"/>
      <c r="L685" s="461"/>
      <c r="M685" s="266"/>
      <c r="N685" s="266"/>
      <c r="O685" s="461"/>
      <c r="P685" s="267"/>
    </row>
    <row r="686" spans="1:16" ht="10.199999999999999" x14ac:dyDescent="0.2">
      <c r="A686" s="62" t="s">
        <v>133</v>
      </c>
      <c r="B686" s="255">
        <v>228</v>
      </c>
      <c r="C686" s="256">
        <v>48.2</v>
      </c>
      <c r="D686" s="256">
        <v>3</v>
      </c>
      <c r="E686" s="457">
        <v>34870</v>
      </c>
      <c r="F686" s="457">
        <v>14335445</v>
      </c>
      <c r="G686" s="255">
        <v>123</v>
      </c>
      <c r="H686" s="256">
        <v>50.9</v>
      </c>
      <c r="I686" s="256">
        <v>3</v>
      </c>
      <c r="J686" s="457">
        <v>34233</v>
      </c>
      <c r="K686" s="257">
        <v>6274829</v>
      </c>
      <c r="L686" s="457">
        <v>105</v>
      </c>
      <c r="M686" s="256">
        <v>45.3</v>
      </c>
      <c r="N686" s="256">
        <v>3</v>
      </c>
      <c r="O686" s="457">
        <v>35469</v>
      </c>
      <c r="P686" s="257">
        <v>8060616</v>
      </c>
    </row>
    <row r="687" spans="1:16" ht="10.199999999999999" x14ac:dyDescent="0.2">
      <c r="A687" s="56" t="s">
        <v>134</v>
      </c>
      <c r="B687" s="258" t="s">
        <v>165</v>
      </c>
      <c r="C687" s="259" t="s">
        <v>143</v>
      </c>
      <c r="D687" s="259" t="s">
        <v>165</v>
      </c>
      <c r="E687" s="260" t="s">
        <v>165</v>
      </c>
      <c r="F687" s="260" t="s">
        <v>165</v>
      </c>
      <c r="G687" s="258" t="s">
        <v>165</v>
      </c>
      <c r="H687" s="259" t="s">
        <v>143</v>
      </c>
      <c r="I687" s="259" t="s">
        <v>165</v>
      </c>
      <c r="J687" s="260" t="s">
        <v>165</v>
      </c>
      <c r="K687" s="261" t="s">
        <v>165</v>
      </c>
      <c r="L687" s="260" t="s">
        <v>165</v>
      </c>
      <c r="M687" s="259" t="s">
        <v>143</v>
      </c>
      <c r="N687" s="259" t="s">
        <v>165</v>
      </c>
      <c r="O687" s="260" t="s">
        <v>165</v>
      </c>
      <c r="P687" s="261" t="s">
        <v>165</v>
      </c>
    </row>
    <row r="689" spans="1:1" ht="10.199999999999999" x14ac:dyDescent="0.2">
      <c r="A689" s="66" t="s">
        <v>168</v>
      </c>
    </row>
    <row r="690" spans="1:1" ht="11.4" x14ac:dyDescent="0.2">
      <c r="A690" s="83" t="s">
        <v>135</v>
      </c>
    </row>
    <row r="691" spans="1:1" ht="10.199999999999999" x14ac:dyDescent="0.2">
      <c r="A691" s="66" t="s">
        <v>1393</v>
      </c>
    </row>
    <row r="692" spans="1:1" ht="10.199999999999999" x14ac:dyDescent="0.2">
      <c r="A692" s="66" t="s">
        <v>169</v>
      </c>
    </row>
    <row r="693" spans="1:1" ht="11.4" x14ac:dyDescent="0.2">
      <c r="A693" s="83" t="s">
        <v>136</v>
      </c>
    </row>
    <row r="694" spans="1:1" ht="11.4" x14ac:dyDescent="0.2">
      <c r="A694" s="83" t="s">
        <v>1617</v>
      </c>
    </row>
    <row r="695" spans="1:1" ht="10.199999999999999" x14ac:dyDescent="0.2">
      <c r="A695" s="66" t="s">
        <v>1614</v>
      </c>
    </row>
    <row r="696" spans="1:1" ht="10.199999999999999" x14ac:dyDescent="0.2">
      <c r="A696" s="84" t="s">
        <v>1615</v>
      </c>
    </row>
    <row r="697" spans="1:1" ht="10.199999999999999" x14ac:dyDescent="0.2">
      <c r="A697" s="66" t="s">
        <v>139</v>
      </c>
    </row>
    <row r="698" spans="1:1" ht="11.4" x14ac:dyDescent="0.2">
      <c r="A698" s="83" t="s">
        <v>140</v>
      </c>
    </row>
    <row r="699" spans="1:1" ht="11.4" x14ac:dyDescent="0.2">
      <c r="A699" s="83" t="s">
        <v>1611</v>
      </c>
    </row>
    <row r="700" spans="1:1" ht="10.199999999999999" x14ac:dyDescent="0.2">
      <c r="A700" s="84" t="s">
        <v>1394</v>
      </c>
    </row>
    <row r="701" spans="1:1" ht="10.199999999999999" x14ac:dyDescent="0.2">
      <c r="A701" s="66"/>
    </row>
    <row r="719" spans="1:16" ht="10.199999999999999" x14ac:dyDescent="0.2">
      <c r="A719" s="47" t="s">
        <v>150</v>
      </c>
      <c r="B719" s="474" t="s">
        <v>170</v>
      </c>
      <c r="C719" s="475"/>
      <c r="D719" s="475"/>
      <c r="E719" s="475"/>
      <c r="F719" s="476"/>
      <c r="G719" s="474" t="s">
        <v>22</v>
      </c>
      <c r="H719" s="475"/>
      <c r="I719" s="475"/>
      <c r="J719" s="475"/>
      <c r="K719" s="476"/>
      <c r="L719" s="474" t="s">
        <v>23</v>
      </c>
      <c r="M719" s="475"/>
      <c r="N719" s="475"/>
      <c r="O719" s="475"/>
      <c r="P719" s="476"/>
    </row>
    <row r="720" spans="1:16" ht="10.199999999999999" x14ac:dyDescent="0.2">
      <c r="A720" s="68"/>
      <c r="B720" s="109"/>
      <c r="C720" s="108"/>
      <c r="D720" s="69" t="s">
        <v>30</v>
      </c>
      <c r="E720" s="71" t="s">
        <v>30</v>
      </c>
      <c r="F720" s="331" t="s">
        <v>31</v>
      </c>
      <c r="G720" s="107"/>
      <c r="H720" s="108"/>
      <c r="I720" s="70" t="s">
        <v>30</v>
      </c>
      <c r="J720" s="71" t="s">
        <v>30</v>
      </c>
      <c r="K720" s="331" t="s">
        <v>31</v>
      </c>
      <c r="L720" s="109"/>
      <c r="M720" s="108"/>
      <c r="N720" s="70" t="s">
        <v>30</v>
      </c>
      <c r="O720" s="71" t="s">
        <v>30</v>
      </c>
      <c r="P720" s="331" t="s">
        <v>31</v>
      </c>
    </row>
    <row r="721" spans="1:16" ht="11.4" x14ac:dyDescent="0.2">
      <c r="A721" s="68"/>
      <c r="B721" s="482" t="s">
        <v>32</v>
      </c>
      <c r="C721" s="483"/>
      <c r="D721" s="69" t="s">
        <v>33</v>
      </c>
      <c r="E721" s="71" t="s">
        <v>34</v>
      </c>
      <c r="F721" s="331" t="s">
        <v>34</v>
      </c>
      <c r="G721" s="482" t="s">
        <v>32</v>
      </c>
      <c r="H721" s="483"/>
      <c r="I721" s="70" t="s">
        <v>33</v>
      </c>
      <c r="J721" s="71" t="s">
        <v>34</v>
      </c>
      <c r="K721" s="331" t="s">
        <v>34</v>
      </c>
      <c r="L721" s="482" t="s">
        <v>32</v>
      </c>
      <c r="M721" s="483"/>
      <c r="N721" s="70" t="s">
        <v>33</v>
      </c>
      <c r="O721" s="71" t="s">
        <v>34</v>
      </c>
      <c r="P721" s="331" t="s">
        <v>34</v>
      </c>
    </row>
    <row r="722" spans="1:16" ht="11.4" x14ac:dyDescent="0.2">
      <c r="A722" s="72" t="s">
        <v>35</v>
      </c>
      <c r="B722" s="73" t="s">
        <v>36</v>
      </c>
      <c r="C722" s="74" t="s">
        <v>37</v>
      </c>
      <c r="D722" s="69" t="s">
        <v>38</v>
      </c>
      <c r="E722" s="71" t="s">
        <v>39</v>
      </c>
      <c r="F722" s="71" t="s">
        <v>39</v>
      </c>
      <c r="G722" s="456" t="s">
        <v>36</v>
      </c>
      <c r="H722" s="74" t="s">
        <v>37</v>
      </c>
      <c r="I722" s="69" t="s">
        <v>38</v>
      </c>
      <c r="J722" s="71" t="s">
        <v>39</v>
      </c>
      <c r="K722" s="71" t="s">
        <v>39</v>
      </c>
      <c r="L722" s="73" t="s">
        <v>36</v>
      </c>
      <c r="M722" s="74" t="s">
        <v>37</v>
      </c>
      <c r="N722" s="70" t="s">
        <v>38</v>
      </c>
      <c r="O722" s="71" t="s">
        <v>39</v>
      </c>
      <c r="P722" s="71" t="s">
        <v>39</v>
      </c>
    </row>
    <row r="723" spans="1:16" ht="10.199999999999999" x14ac:dyDescent="0.2">
      <c r="A723" s="58" t="s">
        <v>40</v>
      </c>
      <c r="B723" s="251">
        <v>65928</v>
      </c>
      <c r="C723" s="252">
        <v>7487.5</v>
      </c>
      <c r="D723" s="252">
        <v>3</v>
      </c>
      <c r="E723" s="253">
        <v>24446</v>
      </c>
      <c r="F723" s="253">
        <v>2524876992</v>
      </c>
      <c r="G723" s="251">
        <v>19368</v>
      </c>
      <c r="H723" s="252">
        <v>4380.5</v>
      </c>
      <c r="I723" s="252">
        <v>4</v>
      </c>
      <c r="J723" s="253">
        <v>30196</v>
      </c>
      <c r="K723" s="254">
        <v>1038358445</v>
      </c>
      <c r="L723" s="253">
        <v>46559</v>
      </c>
      <c r="M723" s="252">
        <v>10621</v>
      </c>
      <c r="N723" s="252">
        <v>2</v>
      </c>
      <c r="O723" s="253">
        <v>22992</v>
      </c>
      <c r="P723" s="254">
        <v>1486485708</v>
      </c>
    </row>
    <row r="724" spans="1:16" ht="10.199999999999999" x14ac:dyDescent="0.2">
      <c r="A724" s="60" t="s">
        <v>41</v>
      </c>
      <c r="B724" s="255">
        <v>37203</v>
      </c>
      <c r="C724" s="256">
        <v>4225.2</v>
      </c>
      <c r="D724" s="256">
        <v>3</v>
      </c>
      <c r="E724" s="457">
        <v>30460</v>
      </c>
      <c r="F724" s="457">
        <v>1869283637</v>
      </c>
      <c r="G724" s="255">
        <v>19368</v>
      </c>
      <c r="H724" s="256">
        <v>4380.5</v>
      </c>
      <c r="I724" s="256">
        <v>4</v>
      </c>
      <c r="J724" s="457">
        <v>30196</v>
      </c>
      <c r="K724" s="257">
        <v>1038358445</v>
      </c>
      <c r="L724" s="457">
        <v>17834</v>
      </c>
      <c r="M724" s="256">
        <v>4068.3</v>
      </c>
      <c r="N724" s="256">
        <v>3</v>
      </c>
      <c r="O724" s="457">
        <v>30789</v>
      </c>
      <c r="P724" s="257">
        <v>830892353</v>
      </c>
    </row>
    <row r="725" spans="1:16" ht="10.199999999999999" x14ac:dyDescent="0.2">
      <c r="A725" s="61"/>
      <c r="B725" s="262"/>
      <c r="C725" s="263"/>
      <c r="D725" s="263"/>
      <c r="E725" s="458"/>
      <c r="F725" s="458"/>
      <c r="G725" s="262"/>
      <c r="H725" s="263"/>
      <c r="I725" s="263"/>
      <c r="J725" s="458"/>
      <c r="K725" s="264"/>
      <c r="L725" s="458"/>
      <c r="M725" s="263"/>
      <c r="N725" s="263"/>
      <c r="O725" s="458"/>
      <c r="P725" s="264"/>
    </row>
    <row r="726" spans="1:16" ht="10.199999999999999" x14ac:dyDescent="0.2">
      <c r="A726" s="62" t="s">
        <v>42</v>
      </c>
      <c r="B726" s="255">
        <v>3030</v>
      </c>
      <c r="C726" s="256">
        <v>344.1</v>
      </c>
      <c r="D726" s="256">
        <v>4</v>
      </c>
      <c r="E726" s="457">
        <v>35760</v>
      </c>
      <c r="F726" s="457">
        <v>215045092</v>
      </c>
      <c r="G726" s="255">
        <v>1560</v>
      </c>
      <c r="H726" s="256">
        <v>352.8</v>
      </c>
      <c r="I726" s="256">
        <v>5</v>
      </c>
      <c r="J726" s="457">
        <v>39085</v>
      </c>
      <c r="K726" s="257">
        <v>125637489</v>
      </c>
      <c r="L726" s="457">
        <v>1470</v>
      </c>
      <c r="M726" s="256">
        <v>335.3</v>
      </c>
      <c r="N726" s="256">
        <v>4</v>
      </c>
      <c r="O726" s="457">
        <v>32847</v>
      </c>
      <c r="P726" s="257">
        <v>89407603</v>
      </c>
    </row>
    <row r="727" spans="1:16" ht="10.199999999999999" x14ac:dyDescent="0.2">
      <c r="A727" s="63" t="s">
        <v>43</v>
      </c>
      <c r="B727" s="255">
        <v>159</v>
      </c>
      <c r="C727" s="256">
        <v>18.100000000000001</v>
      </c>
      <c r="D727" s="256">
        <v>2</v>
      </c>
      <c r="E727" s="457">
        <v>23849</v>
      </c>
      <c r="F727" s="457">
        <v>5354542</v>
      </c>
      <c r="G727" s="255">
        <v>72</v>
      </c>
      <c r="H727" s="256">
        <v>16.3</v>
      </c>
      <c r="I727" s="256">
        <v>2</v>
      </c>
      <c r="J727" s="457">
        <v>22861</v>
      </c>
      <c r="K727" s="257">
        <v>2686703</v>
      </c>
      <c r="L727" s="457">
        <v>87</v>
      </c>
      <c r="M727" s="256">
        <v>19.8</v>
      </c>
      <c r="N727" s="256">
        <v>2</v>
      </c>
      <c r="O727" s="457">
        <v>24875</v>
      </c>
      <c r="P727" s="257">
        <v>2667840</v>
      </c>
    </row>
    <row r="728" spans="1:16" ht="10.199999999999999" x14ac:dyDescent="0.2">
      <c r="A728" s="64" t="s">
        <v>44</v>
      </c>
      <c r="B728" s="255">
        <v>2649</v>
      </c>
      <c r="C728" s="256">
        <v>300.8</v>
      </c>
      <c r="D728" s="256">
        <v>4</v>
      </c>
      <c r="E728" s="457">
        <v>37551</v>
      </c>
      <c r="F728" s="457">
        <v>197395351</v>
      </c>
      <c r="G728" s="255">
        <v>1374</v>
      </c>
      <c r="H728" s="256">
        <v>310.8</v>
      </c>
      <c r="I728" s="256">
        <v>5</v>
      </c>
      <c r="J728" s="457">
        <v>40719</v>
      </c>
      <c r="K728" s="257">
        <v>116606694</v>
      </c>
      <c r="L728" s="457">
        <v>1275</v>
      </c>
      <c r="M728" s="256">
        <v>290.89999999999998</v>
      </c>
      <c r="N728" s="256">
        <v>4</v>
      </c>
      <c r="O728" s="457">
        <v>34531</v>
      </c>
      <c r="P728" s="257">
        <v>80788657</v>
      </c>
    </row>
    <row r="729" spans="1:16" ht="10.199999999999999" x14ac:dyDescent="0.2">
      <c r="A729" s="64" t="s">
        <v>45</v>
      </c>
      <c r="B729" s="255">
        <v>37</v>
      </c>
      <c r="C729" s="256">
        <v>4.2</v>
      </c>
      <c r="D729" s="256">
        <v>7</v>
      </c>
      <c r="E729" s="457">
        <v>58660</v>
      </c>
      <c r="F729" s="457">
        <v>3832049</v>
      </c>
      <c r="G729" s="255">
        <v>20</v>
      </c>
      <c r="H729" s="256">
        <v>4.5</v>
      </c>
      <c r="I729" s="256">
        <v>6</v>
      </c>
      <c r="J729" s="457">
        <v>57459</v>
      </c>
      <c r="K729" s="257">
        <v>1590049</v>
      </c>
      <c r="L729" s="457">
        <v>17</v>
      </c>
      <c r="M729" s="256">
        <v>3.9</v>
      </c>
      <c r="N729" s="256">
        <v>8</v>
      </c>
      <c r="O729" s="457">
        <v>106961</v>
      </c>
      <c r="P729" s="257">
        <v>2242000</v>
      </c>
    </row>
    <row r="730" spans="1:16" ht="10.199999999999999" x14ac:dyDescent="0.2">
      <c r="A730" s="62" t="s">
        <v>46</v>
      </c>
      <c r="B730" s="255">
        <v>1157</v>
      </c>
      <c r="C730" s="256">
        <v>131.4</v>
      </c>
      <c r="D730" s="256">
        <v>2</v>
      </c>
      <c r="E730" s="457">
        <v>57082</v>
      </c>
      <c r="F730" s="457">
        <v>99789754</v>
      </c>
      <c r="G730" s="255">
        <v>326</v>
      </c>
      <c r="H730" s="256">
        <v>73.7</v>
      </c>
      <c r="I730" s="256">
        <v>4</v>
      </c>
      <c r="J730" s="457">
        <v>66083</v>
      </c>
      <c r="K730" s="257">
        <v>38992282</v>
      </c>
      <c r="L730" s="457">
        <v>831</v>
      </c>
      <c r="M730" s="256">
        <v>189.6</v>
      </c>
      <c r="N730" s="256">
        <v>2</v>
      </c>
      <c r="O730" s="457">
        <v>53491</v>
      </c>
      <c r="P730" s="257">
        <v>60797473</v>
      </c>
    </row>
    <row r="731" spans="1:16" ht="10.199999999999999" x14ac:dyDescent="0.2">
      <c r="A731" s="64" t="s">
        <v>47</v>
      </c>
      <c r="B731" s="255">
        <v>675</v>
      </c>
      <c r="C731" s="256">
        <v>76.7</v>
      </c>
      <c r="D731" s="256">
        <v>3</v>
      </c>
      <c r="E731" s="457">
        <v>66718</v>
      </c>
      <c r="F731" s="457">
        <v>69781682</v>
      </c>
      <c r="G731" s="255">
        <v>277</v>
      </c>
      <c r="H731" s="256">
        <v>62.6</v>
      </c>
      <c r="I731" s="256">
        <v>4</v>
      </c>
      <c r="J731" s="457">
        <v>65320</v>
      </c>
      <c r="K731" s="257">
        <v>34698418</v>
      </c>
      <c r="L731" s="457">
        <v>398</v>
      </c>
      <c r="M731" s="256">
        <v>90.8</v>
      </c>
      <c r="N731" s="256">
        <v>2</v>
      </c>
      <c r="O731" s="457">
        <v>66769</v>
      </c>
      <c r="P731" s="257">
        <v>35083264</v>
      </c>
    </row>
    <row r="732" spans="1:16" ht="10.199999999999999" x14ac:dyDescent="0.2">
      <c r="A732" s="65" t="s">
        <v>48</v>
      </c>
      <c r="B732" s="255">
        <v>62</v>
      </c>
      <c r="C732" s="256">
        <v>7</v>
      </c>
      <c r="D732" s="256">
        <v>4</v>
      </c>
      <c r="E732" s="457">
        <v>67732</v>
      </c>
      <c r="F732" s="457">
        <v>5354703</v>
      </c>
      <c r="G732" s="255">
        <v>34</v>
      </c>
      <c r="H732" s="256">
        <v>7.7</v>
      </c>
      <c r="I732" s="256">
        <v>5</v>
      </c>
      <c r="J732" s="457">
        <v>71162</v>
      </c>
      <c r="K732" s="257">
        <v>3096966</v>
      </c>
      <c r="L732" s="457">
        <v>28</v>
      </c>
      <c r="M732" s="256">
        <v>6.4</v>
      </c>
      <c r="N732" s="256">
        <v>3</v>
      </c>
      <c r="O732" s="457">
        <v>61594</v>
      </c>
      <c r="P732" s="257">
        <v>2257737</v>
      </c>
    </row>
    <row r="733" spans="1:16" ht="10.199999999999999" x14ac:dyDescent="0.2">
      <c r="A733" s="65" t="s">
        <v>49</v>
      </c>
      <c r="B733" s="255">
        <v>13</v>
      </c>
      <c r="C733" s="256">
        <v>1.5</v>
      </c>
      <c r="D733" s="256">
        <v>3</v>
      </c>
      <c r="E733" s="457">
        <v>55057</v>
      </c>
      <c r="F733" s="457">
        <v>844786</v>
      </c>
      <c r="G733" s="255" t="s">
        <v>132</v>
      </c>
      <c r="H733" s="256" t="s">
        <v>132</v>
      </c>
      <c r="I733" s="256" t="s">
        <v>132</v>
      </c>
      <c r="J733" s="457" t="s">
        <v>132</v>
      </c>
      <c r="K733" s="257" t="s">
        <v>132</v>
      </c>
      <c r="L733" s="457" t="s">
        <v>132</v>
      </c>
      <c r="M733" s="256" t="s">
        <v>132</v>
      </c>
      <c r="N733" s="256" t="s">
        <v>132</v>
      </c>
      <c r="O733" s="457" t="s">
        <v>132</v>
      </c>
      <c r="P733" s="257" t="s">
        <v>132</v>
      </c>
    </row>
    <row r="734" spans="1:16" ht="10.199999999999999" x14ac:dyDescent="0.2">
      <c r="A734" s="65" t="s">
        <v>50</v>
      </c>
      <c r="B734" s="255">
        <v>11</v>
      </c>
      <c r="C734" s="256">
        <v>1.2</v>
      </c>
      <c r="D734" s="256">
        <v>3</v>
      </c>
      <c r="E734" s="457">
        <v>29809</v>
      </c>
      <c r="F734" s="457">
        <v>531743</v>
      </c>
      <c r="G734" s="255" t="s">
        <v>132</v>
      </c>
      <c r="H734" s="256" t="s">
        <v>132</v>
      </c>
      <c r="I734" s="256" t="s">
        <v>132</v>
      </c>
      <c r="J734" s="457" t="s">
        <v>132</v>
      </c>
      <c r="K734" s="257" t="s">
        <v>132</v>
      </c>
      <c r="L734" s="457" t="s">
        <v>132</v>
      </c>
      <c r="M734" s="256" t="s">
        <v>132</v>
      </c>
      <c r="N734" s="256" t="s">
        <v>132</v>
      </c>
      <c r="O734" s="457" t="s">
        <v>132</v>
      </c>
      <c r="P734" s="257" t="s">
        <v>132</v>
      </c>
    </row>
    <row r="735" spans="1:16" ht="10.199999999999999" x14ac:dyDescent="0.2">
      <c r="A735" s="65" t="s">
        <v>51</v>
      </c>
      <c r="B735" s="255" t="s">
        <v>171</v>
      </c>
      <c r="C735" s="256" t="s">
        <v>171</v>
      </c>
      <c r="D735" s="256" t="s">
        <v>171</v>
      </c>
      <c r="E735" s="457" t="s">
        <v>171</v>
      </c>
      <c r="F735" s="457" t="s">
        <v>171</v>
      </c>
      <c r="G735" s="255" t="s">
        <v>132</v>
      </c>
      <c r="H735" s="256" t="s">
        <v>132</v>
      </c>
      <c r="I735" s="256" t="s">
        <v>132</v>
      </c>
      <c r="J735" s="457" t="s">
        <v>132</v>
      </c>
      <c r="K735" s="257" t="s">
        <v>132</v>
      </c>
      <c r="L735" s="457">
        <v>104</v>
      </c>
      <c r="M735" s="256">
        <v>23.7</v>
      </c>
      <c r="N735" s="256">
        <v>1</v>
      </c>
      <c r="O735" s="457">
        <v>78817</v>
      </c>
      <c r="P735" s="257">
        <v>9140566</v>
      </c>
    </row>
    <row r="736" spans="1:16" ht="10.199999999999999" x14ac:dyDescent="0.2">
      <c r="A736" s="65" t="s">
        <v>53</v>
      </c>
      <c r="B736" s="255" t="s">
        <v>132</v>
      </c>
      <c r="C736" s="256" t="s">
        <v>132</v>
      </c>
      <c r="D736" s="256" t="s">
        <v>132</v>
      </c>
      <c r="E736" s="457" t="s">
        <v>132</v>
      </c>
      <c r="F736" s="457" t="s">
        <v>132</v>
      </c>
      <c r="G736" s="255" t="s">
        <v>132</v>
      </c>
      <c r="H736" s="256" t="s">
        <v>132</v>
      </c>
      <c r="I736" s="256" t="s">
        <v>132</v>
      </c>
      <c r="J736" s="457" t="s">
        <v>132</v>
      </c>
      <c r="K736" s="257" t="s">
        <v>132</v>
      </c>
      <c r="L736" s="457" t="s">
        <v>165</v>
      </c>
      <c r="M736" s="256" t="s">
        <v>165</v>
      </c>
      <c r="N736" s="256" t="s">
        <v>165</v>
      </c>
      <c r="O736" s="457" t="s">
        <v>165</v>
      </c>
      <c r="P736" s="257" t="s">
        <v>165</v>
      </c>
    </row>
    <row r="737" spans="1:16" ht="10.199999999999999" x14ac:dyDescent="0.2">
      <c r="A737" s="65" t="s">
        <v>54</v>
      </c>
      <c r="B737" s="255">
        <v>40</v>
      </c>
      <c r="C737" s="256">
        <v>4.5</v>
      </c>
      <c r="D737" s="256">
        <v>3</v>
      </c>
      <c r="E737" s="457">
        <v>63680</v>
      </c>
      <c r="F737" s="457">
        <v>2635102</v>
      </c>
      <c r="G737" s="255">
        <v>26</v>
      </c>
      <c r="H737" s="256">
        <v>5.9</v>
      </c>
      <c r="I737" s="256">
        <v>1</v>
      </c>
      <c r="J737" s="457">
        <v>60919</v>
      </c>
      <c r="K737" s="257">
        <v>1664252</v>
      </c>
      <c r="L737" s="457">
        <v>14</v>
      </c>
      <c r="M737" s="256">
        <v>3.2</v>
      </c>
      <c r="N737" s="256">
        <v>3</v>
      </c>
      <c r="O737" s="457">
        <v>65352</v>
      </c>
      <c r="P737" s="257">
        <v>970850</v>
      </c>
    </row>
    <row r="738" spans="1:16" ht="10.199999999999999" x14ac:dyDescent="0.2">
      <c r="A738" s="65" t="s">
        <v>55</v>
      </c>
      <c r="B738" s="255" t="s">
        <v>132</v>
      </c>
      <c r="C738" s="256" t="s">
        <v>132</v>
      </c>
      <c r="D738" s="256" t="s">
        <v>132</v>
      </c>
      <c r="E738" s="457" t="s">
        <v>132</v>
      </c>
      <c r="F738" s="457" t="s">
        <v>132</v>
      </c>
      <c r="G738" s="255" t="s">
        <v>132</v>
      </c>
      <c r="H738" s="256" t="s">
        <v>132</v>
      </c>
      <c r="I738" s="256" t="s">
        <v>132</v>
      </c>
      <c r="J738" s="457" t="s">
        <v>132</v>
      </c>
      <c r="K738" s="257" t="s">
        <v>132</v>
      </c>
      <c r="L738" s="457" t="s">
        <v>132</v>
      </c>
      <c r="M738" s="256" t="s">
        <v>132</v>
      </c>
      <c r="N738" s="256" t="s">
        <v>132</v>
      </c>
      <c r="O738" s="457" t="s">
        <v>132</v>
      </c>
      <c r="P738" s="257" t="s">
        <v>132</v>
      </c>
    </row>
    <row r="739" spans="1:16" ht="10.199999999999999" x14ac:dyDescent="0.2">
      <c r="A739" s="65" t="s">
        <v>56</v>
      </c>
      <c r="B739" s="255">
        <v>80</v>
      </c>
      <c r="C739" s="256">
        <v>9.1</v>
      </c>
      <c r="D739" s="256">
        <v>3</v>
      </c>
      <c r="E739" s="457">
        <v>72850</v>
      </c>
      <c r="F739" s="457">
        <v>6787460</v>
      </c>
      <c r="G739" s="255">
        <v>46</v>
      </c>
      <c r="H739" s="256">
        <v>10.4</v>
      </c>
      <c r="I739" s="256">
        <v>4</v>
      </c>
      <c r="J739" s="457">
        <v>70657</v>
      </c>
      <c r="K739" s="257">
        <v>3964626</v>
      </c>
      <c r="L739" s="457">
        <v>34</v>
      </c>
      <c r="M739" s="256">
        <v>7.8</v>
      </c>
      <c r="N739" s="256">
        <v>3</v>
      </c>
      <c r="O739" s="457">
        <v>75140</v>
      </c>
      <c r="P739" s="257">
        <v>2822833</v>
      </c>
    </row>
    <row r="740" spans="1:16" ht="10.199999999999999" x14ac:dyDescent="0.2">
      <c r="A740" s="65" t="s">
        <v>57</v>
      </c>
      <c r="B740" s="255">
        <v>61</v>
      </c>
      <c r="C740" s="256">
        <v>6.9</v>
      </c>
      <c r="D740" s="256">
        <v>3</v>
      </c>
      <c r="E740" s="457">
        <v>72078</v>
      </c>
      <c r="F740" s="457">
        <v>5298337</v>
      </c>
      <c r="G740" s="255">
        <v>38</v>
      </c>
      <c r="H740" s="256">
        <v>8.6</v>
      </c>
      <c r="I740" s="256">
        <v>3</v>
      </c>
      <c r="J740" s="457">
        <v>70657</v>
      </c>
      <c r="K740" s="257">
        <v>3294563</v>
      </c>
      <c r="L740" s="457">
        <v>23</v>
      </c>
      <c r="M740" s="256">
        <v>5.2</v>
      </c>
      <c r="N740" s="256">
        <v>3</v>
      </c>
      <c r="O740" s="457">
        <v>73621</v>
      </c>
      <c r="P740" s="257">
        <v>2003774</v>
      </c>
    </row>
    <row r="741" spans="1:16" ht="10.199999999999999" x14ac:dyDescent="0.2">
      <c r="A741" s="65" t="s">
        <v>58</v>
      </c>
      <c r="B741" s="255">
        <v>54</v>
      </c>
      <c r="C741" s="256">
        <v>6.1</v>
      </c>
      <c r="D741" s="256">
        <v>8</v>
      </c>
      <c r="E741" s="457">
        <v>87492</v>
      </c>
      <c r="F741" s="457">
        <v>7976859</v>
      </c>
      <c r="G741" s="255">
        <v>34</v>
      </c>
      <c r="H741" s="256">
        <v>7.7</v>
      </c>
      <c r="I741" s="256">
        <v>8.5</v>
      </c>
      <c r="J741" s="457">
        <v>102040</v>
      </c>
      <c r="K741" s="257">
        <v>6018280</v>
      </c>
      <c r="L741" s="457">
        <v>20</v>
      </c>
      <c r="M741" s="256">
        <v>4.5999999999999996</v>
      </c>
      <c r="N741" s="256">
        <v>5</v>
      </c>
      <c r="O741" s="457">
        <v>72792</v>
      </c>
      <c r="P741" s="257">
        <v>1958578</v>
      </c>
    </row>
    <row r="742" spans="1:16" ht="10.199999999999999" x14ac:dyDescent="0.2">
      <c r="A742" s="65" t="s">
        <v>59</v>
      </c>
      <c r="B742" s="255">
        <v>33</v>
      </c>
      <c r="C742" s="256">
        <v>3.7</v>
      </c>
      <c r="D742" s="256">
        <v>26</v>
      </c>
      <c r="E742" s="457">
        <v>241630</v>
      </c>
      <c r="F742" s="457">
        <v>14338469</v>
      </c>
      <c r="G742" s="255">
        <v>19</v>
      </c>
      <c r="H742" s="256">
        <v>4.3</v>
      </c>
      <c r="I742" s="256">
        <v>22</v>
      </c>
      <c r="J742" s="457">
        <v>212562</v>
      </c>
      <c r="K742" s="257">
        <v>10232852</v>
      </c>
      <c r="L742" s="457">
        <v>14</v>
      </c>
      <c r="M742" s="256">
        <v>3.2</v>
      </c>
      <c r="N742" s="256">
        <v>28</v>
      </c>
      <c r="O742" s="457">
        <v>296394</v>
      </c>
      <c r="P742" s="257">
        <v>4105617</v>
      </c>
    </row>
    <row r="743" spans="1:16" ht="10.199999999999999" x14ac:dyDescent="0.2">
      <c r="A743" s="65" t="s">
        <v>60</v>
      </c>
      <c r="B743" s="255">
        <v>26</v>
      </c>
      <c r="C743" s="256">
        <v>3</v>
      </c>
      <c r="D743" s="256">
        <v>1</v>
      </c>
      <c r="E743" s="457">
        <v>81092</v>
      </c>
      <c r="F743" s="457">
        <v>2357230</v>
      </c>
      <c r="G743" s="255" t="s">
        <v>143</v>
      </c>
      <c r="H743" s="256" t="s">
        <v>143</v>
      </c>
      <c r="I743" s="256" t="s">
        <v>143</v>
      </c>
      <c r="J743" s="457" t="s">
        <v>143</v>
      </c>
      <c r="K743" s="257" t="s">
        <v>143</v>
      </c>
      <c r="L743" s="457">
        <v>26</v>
      </c>
      <c r="M743" s="256">
        <v>5.9</v>
      </c>
      <c r="N743" s="256">
        <v>1</v>
      </c>
      <c r="O743" s="457">
        <v>81092</v>
      </c>
      <c r="P743" s="257">
        <v>2357230</v>
      </c>
    </row>
    <row r="744" spans="1:16" ht="10.199999999999999" x14ac:dyDescent="0.2">
      <c r="A744" s="64" t="s">
        <v>61</v>
      </c>
      <c r="B744" s="255">
        <v>427</v>
      </c>
      <c r="C744" s="256">
        <v>48.5</v>
      </c>
      <c r="D744" s="256">
        <v>2</v>
      </c>
      <c r="E744" s="457">
        <v>44100</v>
      </c>
      <c r="F744" s="457">
        <v>25395732</v>
      </c>
      <c r="G744" s="255">
        <v>35</v>
      </c>
      <c r="H744" s="256">
        <v>7.9</v>
      </c>
      <c r="I744" s="256">
        <v>3</v>
      </c>
      <c r="J744" s="457">
        <v>68182</v>
      </c>
      <c r="K744" s="257">
        <v>3064351</v>
      </c>
      <c r="L744" s="457">
        <v>392</v>
      </c>
      <c r="M744" s="256">
        <v>89.4</v>
      </c>
      <c r="N744" s="256">
        <v>2</v>
      </c>
      <c r="O744" s="457">
        <v>41356</v>
      </c>
      <c r="P744" s="257">
        <v>22331381</v>
      </c>
    </row>
    <row r="745" spans="1:16" ht="10.199999999999999" x14ac:dyDescent="0.2">
      <c r="A745" s="62" t="s">
        <v>62</v>
      </c>
      <c r="B745" s="255">
        <v>696</v>
      </c>
      <c r="C745" s="256">
        <v>79</v>
      </c>
      <c r="D745" s="256">
        <v>3</v>
      </c>
      <c r="E745" s="457">
        <v>27432</v>
      </c>
      <c r="F745" s="457">
        <v>31741373</v>
      </c>
      <c r="G745" s="255">
        <v>235</v>
      </c>
      <c r="H745" s="256">
        <v>53.2</v>
      </c>
      <c r="I745" s="256">
        <v>3</v>
      </c>
      <c r="J745" s="457">
        <v>31441</v>
      </c>
      <c r="K745" s="257">
        <v>15474579</v>
      </c>
      <c r="L745" s="457">
        <v>461</v>
      </c>
      <c r="M745" s="256">
        <v>105.2</v>
      </c>
      <c r="N745" s="256">
        <v>3</v>
      </c>
      <c r="O745" s="457">
        <v>26429</v>
      </c>
      <c r="P745" s="257">
        <v>16266794</v>
      </c>
    </row>
    <row r="746" spans="1:16" ht="10.199999999999999" x14ac:dyDescent="0.2">
      <c r="A746" s="64" t="s">
        <v>63</v>
      </c>
      <c r="B746" s="255">
        <v>560</v>
      </c>
      <c r="C746" s="256">
        <v>63.6</v>
      </c>
      <c r="D746" s="256">
        <v>3</v>
      </c>
      <c r="E746" s="457">
        <v>25737</v>
      </c>
      <c r="F746" s="457">
        <v>24665165</v>
      </c>
      <c r="G746" s="255">
        <v>181</v>
      </c>
      <c r="H746" s="256">
        <v>40.9</v>
      </c>
      <c r="I746" s="256">
        <v>3</v>
      </c>
      <c r="J746" s="457">
        <v>26640</v>
      </c>
      <c r="K746" s="257">
        <v>12369616</v>
      </c>
      <c r="L746" s="457">
        <v>379</v>
      </c>
      <c r="M746" s="256">
        <v>86.5</v>
      </c>
      <c r="N746" s="256">
        <v>3</v>
      </c>
      <c r="O746" s="457">
        <v>25408</v>
      </c>
      <c r="P746" s="257">
        <v>12295550</v>
      </c>
    </row>
    <row r="747" spans="1:16" ht="10.199999999999999" x14ac:dyDescent="0.2">
      <c r="A747" s="62" t="s">
        <v>64</v>
      </c>
      <c r="B747" s="255">
        <v>2945</v>
      </c>
      <c r="C747" s="256">
        <v>334.5</v>
      </c>
      <c r="D747" s="256">
        <v>2</v>
      </c>
      <c r="E747" s="457">
        <v>32355</v>
      </c>
      <c r="F747" s="457">
        <v>113958529</v>
      </c>
      <c r="G747" s="255">
        <v>1071</v>
      </c>
      <c r="H747" s="256">
        <v>242.2</v>
      </c>
      <c r="I747" s="256">
        <v>2</v>
      </c>
      <c r="J747" s="457">
        <v>27884</v>
      </c>
      <c r="K747" s="257">
        <v>40931663</v>
      </c>
      <c r="L747" s="457">
        <v>1874</v>
      </c>
      <c r="M747" s="256">
        <v>427.5</v>
      </c>
      <c r="N747" s="256">
        <v>2</v>
      </c>
      <c r="O747" s="457">
        <v>33688</v>
      </c>
      <c r="P747" s="257">
        <v>73026866</v>
      </c>
    </row>
    <row r="748" spans="1:16" ht="10.199999999999999" x14ac:dyDescent="0.2">
      <c r="A748" s="65" t="s">
        <v>65</v>
      </c>
      <c r="B748" s="255">
        <v>1232</v>
      </c>
      <c r="C748" s="256">
        <v>139.9</v>
      </c>
      <c r="D748" s="256">
        <v>3</v>
      </c>
      <c r="E748" s="457">
        <v>25766</v>
      </c>
      <c r="F748" s="457">
        <v>44217495</v>
      </c>
      <c r="G748" s="255">
        <v>694</v>
      </c>
      <c r="H748" s="256">
        <v>157</v>
      </c>
      <c r="I748" s="256">
        <v>3</v>
      </c>
      <c r="J748" s="457">
        <v>25071</v>
      </c>
      <c r="K748" s="257">
        <v>25957927</v>
      </c>
      <c r="L748" s="457">
        <v>538</v>
      </c>
      <c r="M748" s="256">
        <v>122.7</v>
      </c>
      <c r="N748" s="256">
        <v>3</v>
      </c>
      <c r="O748" s="457">
        <v>26310</v>
      </c>
      <c r="P748" s="257">
        <v>18259568</v>
      </c>
    </row>
    <row r="749" spans="1:16" ht="10.199999999999999" x14ac:dyDescent="0.2">
      <c r="A749" s="65" t="s">
        <v>66</v>
      </c>
      <c r="B749" s="255">
        <v>1202</v>
      </c>
      <c r="C749" s="256">
        <v>136.5</v>
      </c>
      <c r="D749" s="256">
        <v>1</v>
      </c>
      <c r="E749" s="457">
        <v>37248</v>
      </c>
      <c r="F749" s="457">
        <v>48806855</v>
      </c>
      <c r="G749" s="255">
        <v>172</v>
      </c>
      <c r="H749" s="256">
        <v>38.9</v>
      </c>
      <c r="I749" s="256">
        <v>1</v>
      </c>
      <c r="J749" s="457">
        <v>37414</v>
      </c>
      <c r="K749" s="257">
        <v>7219558</v>
      </c>
      <c r="L749" s="457">
        <v>1030</v>
      </c>
      <c r="M749" s="256">
        <v>235</v>
      </c>
      <c r="N749" s="256">
        <v>1</v>
      </c>
      <c r="O749" s="457">
        <v>37174</v>
      </c>
      <c r="P749" s="257">
        <v>41587297</v>
      </c>
    </row>
    <row r="750" spans="1:16" ht="10.199999999999999" x14ac:dyDescent="0.2">
      <c r="A750" s="65" t="s">
        <v>67</v>
      </c>
      <c r="B750" s="255">
        <v>33</v>
      </c>
      <c r="C750" s="256">
        <v>3.7</v>
      </c>
      <c r="D750" s="256">
        <v>2</v>
      </c>
      <c r="E750" s="457">
        <v>21040</v>
      </c>
      <c r="F750" s="457">
        <v>911059</v>
      </c>
      <c r="G750" s="255">
        <v>15</v>
      </c>
      <c r="H750" s="256">
        <v>3.4</v>
      </c>
      <c r="I750" s="256">
        <v>2</v>
      </c>
      <c r="J750" s="457">
        <v>21040</v>
      </c>
      <c r="K750" s="257">
        <v>340851</v>
      </c>
      <c r="L750" s="457">
        <v>18</v>
      </c>
      <c r="M750" s="256">
        <v>4.0999999999999996</v>
      </c>
      <c r="N750" s="256">
        <v>2</v>
      </c>
      <c r="O750" s="457">
        <v>21117</v>
      </c>
      <c r="P750" s="257">
        <v>570208</v>
      </c>
    </row>
    <row r="751" spans="1:16" ht="10.199999999999999" x14ac:dyDescent="0.2">
      <c r="A751" s="62" t="s">
        <v>68</v>
      </c>
      <c r="B751" s="255">
        <v>9901</v>
      </c>
      <c r="C751" s="256">
        <v>1124.5</v>
      </c>
      <c r="D751" s="256">
        <v>6</v>
      </c>
      <c r="E751" s="457">
        <v>24892</v>
      </c>
      <c r="F751" s="457">
        <v>345431967</v>
      </c>
      <c r="G751" s="255">
        <v>6021</v>
      </c>
      <c r="H751" s="256">
        <v>1361.8</v>
      </c>
      <c r="I751" s="256">
        <v>6</v>
      </c>
      <c r="J751" s="457">
        <v>24975</v>
      </c>
      <c r="K751" s="257">
        <v>213413156</v>
      </c>
      <c r="L751" s="457">
        <v>3880</v>
      </c>
      <c r="M751" s="256">
        <v>885.1</v>
      </c>
      <c r="N751" s="256">
        <v>6</v>
      </c>
      <c r="O751" s="457">
        <v>24752</v>
      </c>
      <c r="P751" s="257">
        <v>132018810</v>
      </c>
    </row>
    <row r="752" spans="1:16" ht="10.199999999999999" x14ac:dyDescent="0.2">
      <c r="A752" s="65" t="s">
        <v>69</v>
      </c>
      <c r="B752" s="255">
        <v>2143</v>
      </c>
      <c r="C752" s="256">
        <v>243.4</v>
      </c>
      <c r="D752" s="256">
        <v>3</v>
      </c>
      <c r="E752" s="457">
        <v>21596</v>
      </c>
      <c r="F752" s="457">
        <v>59370097</v>
      </c>
      <c r="G752" s="255">
        <v>1522</v>
      </c>
      <c r="H752" s="256">
        <v>344.2</v>
      </c>
      <c r="I752" s="256">
        <v>3</v>
      </c>
      <c r="J752" s="457">
        <v>21383</v>
      </c>
      <c r="K752" s="257">
        <v>42373199</v>
      </c>
      <c r="L752" s="457">
        <v>621</v>
      </c>
      <c r="M752" s="256">
        <v>141.69999999999999</v>
      </c>
      <c r="N752" s="256">
        <v>3</v>
      </c>
      <c r="O752" s="457">
        <v>21870</v>
      </c>
      <c r="P752" s="257">
        <v>16996898</v>
      </c>
    </row>
    <row r="753" spans="1:16" ht="10.199999999999999" x14ac:dyDescent="0.2">
      <c r="A753" s="65" t="s">
        <v>70</v>
      </c>
      <c r="B753" s="255">
        <v>1763</v>
      </c>
      <c r="C753" s="256">
        <v>200.2</v>
      </c>
      <c r="D753" s="256">
        <v>3</v>
      </c>
      <c r="E753" s="457">
        <v>21791</v>
      </c>
      <c r="F753" s="457">
        <v>49524549</v>
      </c>
      <c r="G753" s="255">
        <v>1250</v>
      </c>
      <c r="H753" s="256">
        <v>282.7</v>
      </c>
      <c r="I753" s="256">
        <v>3</v>
      </c>
      <c r="J753" s="457">
        <v>21463</v>
      </c>
      <c r="K753" s="257">
        <v>35046498</v>
      </c>
      <c r="L753" s="457">
        <v>513</v>
      </c>
      <c r="M753" s="256">
        <v>117</v>
      </c>
      <c r="N753" s="256">
        <v>3</v>
      </c>
      <c r="O753" s="457">
        <v>22406</v>
      </c>
      <c r="P753" s="257">
        <v>14478052</v>
      </c>
    </row>
    <row r="754" spans="1:16" ht="10.199999999999999" x14ac:dyDescent="0.2">
      <c r="A754" s="65" t="s">
        <v>71</v>
      </c>
      <c r="B754" s="255">
        <v>461</v>
      </c>
      <c r="C754" s="256">
        <v>52.4</v>
      </c>
      <c r="D754" s="256">
        <v>4</v>
      </c>
      <c r="E754" s="457">
        <v>22684</v>
      </c>
      <c r="F754" s="457">
        <v>12995733</v>
      </c>
      <c r="G754" s="255">
        <v>316</v>
      </c>
      <c r="H754" s="256">
        <v>71.5</v>
      </c>
      <c r="I754" s="256">
        <v>4</v>
      </c>
      <c r="J754" s="457">
        <v>24013</v>
      </c>
      <c r="K754" s="257">
        <v>9328275</v>
      </c>
      <c r="L754" s="457">
        <v>145</v>
      </c>
      <c r="M754" s="256">
        <v>33.1</v>
      </c>
      <c r="N754" s="256">
        <v>3</v>
      </c>
      <c r="O754" s="457">
        <v>21190</v>
      </c>
      <c r="P754" s="257">
        <v>3667457</v>
      </c>
    </row>
    <row r="755" spans="1:16" ht="10.199999999999999" x14ac:dyDescent="0.2">
      <c r="A755" s="65" t="s">
        <v>72</v>
      </c>
      <c r="B755" s="255">
        <v>2443</v>
      </c>
      <c r="C755" s="256">
        <v>277.5</v>
      </c>
      <c r="D755" s="256">
        <v>9</v>
      </c>
      <c r="E755" s="457">
        <v>34121</v>
      </c>
      <c r="F755" s="457">
        <v>119709360</v>
      </c>
      <c r="G755" s="255">
        <v>1693</v>
      </c>
      <c r="H755" s="256">
        <v>382.9</v>
      </c>
      <c r="I755" s="256">
        <v>9</v>
      </c>
      <c r="J755" s="457">
        <v>34205</v>
      </c>
      <c r="K755" s="257">
        <v>83262946</v>
      </c>
      <c r="L755" s="457">
        <v>750</v>
      </c>
      <c r="M755" s="256">
        <v>171.1</v>
      </c>
      <c r="N755" s="256">
        <v>9</v>
      </c>
      <c r="O755" s="457">
        <v>33715</v>
      </c>
      <c r="P755" s="257">
        <v>36446414</v>
      </c>
    </row>
    <row r="756" spans="1:16" ht="10.199999999999999" x14ac:dyDescent="0.2">
      <c r="A756" s="65" t="s">
        <v>73</v>
      </c>
      <c r="B756" s="255">
        <v>4341</v>
      </c>
      <c r="C756" s="256">
        <v>493</v>
      </c>
      <c r="D756" s="256">
        <v>6</v>
      </c>
      <c r="E756" s="457">
        <v>23538</v>
      </c>
      <c r="F756" s="457">
        <v>135209046</v>
      </c>
      <c r="G756" s="255">
        <v>2275</v>
      </c>
      <c r="H756" s="256">
        <v>514.5</v>
      </c>
      <c r="I756" s="256">
        <v>6</v>
      </c>
      <c r="J756" s="457">
        <v>23222</v>
      </c>
      <c r="K756" s="257">
        <v>69701838</v>
      </c>
      <c r="L756" s="457">
        <v>2066</v>
      </c>
      <c r="M756" s="256">
        <v>471.3</v>
      </c>
      <c r="N756" s="256">
        <v>6</v>
      </c>
      <c r="O756" s="457">
        <v>23842</v>
      </c>
      <c r="P756" s="257">
        <v>65507208</v>
      </c>
    </row>
    <row r="757" spans="1:16" ht="10.199999999999999" x14ac:dyDescent="0.2">
      <c r="A757" s="64" t="s">
        <v>74</v>
      </c>
      <c r="B757" s="255">
        <v>1888</v>
      </c>
      <c r="C757" s="256">
        <v>214.4</v>
      </c>
      <c r="D757" s="256">
        <v>7</v>
      </c>
      <c r="E757" s="457">
        <v>26812</v>
      </c>
      <c r="F757" s="457">
        <v>65573624</v>
      </c>
      <c r="G757" s="255">
        <v>985</v>
      </c>
      <c r="H757" s="256">
        <v>222.8</v>
      </c>
      <c r="I757" s="256">
        <v>7</v>
      </c>
      <c r="J757" s="457">
        <v>25916</v>
      </c>
      <c r="K757" s="257">
        <v>32932471</v>
      </c>
      <c r="L757" s="457">
        <v>903</v>
      </c>
      <c r="M757" s="256">
        <v>206</v>
      </c>
      <c r="N757" s="256">
        <v>7</v>
      </c>
      <c r="O757" s="457">
        <v>27418</v>
      </c>
      <c r="P757" s="257">
        <v>32641153</v>
      </c>
    </row>
    <row r="758" spans="1:16" ht="10.199999999999999" x14ac:dyDescent="0.2">
      <c r="A758" s="64" t="s">
        <v>75</v>
      </c>
      <c r="B758" s="255">
        <v>2319</v>
      </c>
      <c r="C758" s="256">
        <v>263.39999999999998</v>
      </c>
      <c r="D758" s="256">
        <v>6</v>
      </c>
      <c r="E758" s="457">
        <v>21552</v>
      </c>
      <c r="F758" s="457">
        <v>65807998</v>
      </c>
      <c r="G758" s="255">
        <v>1210</v>
      </c>
      <c r="H758" s="256">
        <v>273.7</v>
      </c>
      <c r="I758" s="256">
        <v>6</v>
      </c>
      <c r="J758" s="457">
        <v>21684</v>
      </c>
      <c r="K758" s="257">
        <v>34307578</v>
      </c>
      <c r="L758" s="457">
        <v>1109</v>
      </c>
      <c r="M758" s="256">
        <v>253</v>
      </c>
      <c r="N758" s="256">
        <v>6</v>
      </c>
      <c r="O758" s="457">
        <v>21446</v>
      </c>
      <c r="P758" s="257">
        <v>31500420</v>
      </c>
    </row>
    <row r="759" spans="1:16" ht="10.199999999999999" x14ac:dyDescent="0.2">
      <c r="A759" s="56" t="s">
        <v>76</v>
      </c>
      <c r="B759" s="258">
        <v>339</v>
      </c>
      <c r="C759" s="259">
        <v>38.5</v>
      </c>
      <c r="D759" s="259">
        <v>4</v>
      </c>
      <c r="E759" s="260">
        <v>21125</v>
      </c>
      <c r="F759" s="260">
        <v>9095742</v>
      </c>
      <c r="G759" s="258">
        <v>139</v>
      </c>
      <c r="H759" s="259">
        <v>31.4</v>
      </c>
      <c r="I759" s="259">
        <v>4</v>
      </c>
      <c r="J759" s="260">
        <v>20510</v>
      </c>
      <c r="K759" s="261">
        <v>3701301</v>
      </c>
      <c r="L759" s="260">
        <v>200</v>
      </c>
      <c r="M759" s="259">
        <v>45.6</v>
      </c>
      <c r="N759" s="259">
        <v>4</v>
      </c>
      <c r="O759" s="260">
        <v>21371</v>
      </c>
      <c r="P759" s="261">
        <v>5394442</v>
      </c>
    </row>
    <row r="779" spans="1:16" ht="10.199999999999999" x14ac:dyDescent="0.2">
      <c r="A779" s="67" t="s">
        <v>151</v>
      </c>
      <c r="B779" s="474" t="s">
        <v>170</v>
      </c>
      <c r="C779" s="475"/>
      <c r="D779" s="475"/>
      <c r="E779" s="475"/>
      <c r="F779" s="476"/>
      <c r="G779" s="474" t="s">
        <v>22</v>
      </c>
      <c r="H779" s="475"/>
      <c r="I779" s="475"/>
      <c r="J779" s="475"/>
      <c r="K779" s="476"/>
      <c r="L779" s="474" t="s">
        <v>23</v>
      </c>
      <c r="M779" s="475"/>
      <c r="N779" s="475"/>
      <c r="O779" s="475"/>
      <c r="P779" s="476"/>
    </row>
    <row r="780" spans="1:16" ht="10.199999999999999" x14ac:dyDescent="0.2">
      <c r="A780" s="68"/>
      <c r="B780" s="109"/>
      <c r="C780" s="108"/>
      <c r="D780" s="70" t="s">
        <v>30</v>
      </c>
      <c r="E780" s="71" t="s">
        <v>30</v>
      </c>
      <c r="F780" s="331" t="s">
        <v>31</v>
      </c>
      <c r="G780" s="109"/>
      <c r="H780" s="108"/>
      <c r="I780" s="70" t="s">
        <v>30</v>
      </c>
      <c r="J780" s="71" t="s">
        <v>30</v>
      </c>
      <c r="K780" s="331" t="s">
        <v>31</v>
      </c>
      <c r="L780" s="109"/>
      <c r="M780" s="108"/>
      <c r="N780" s="70" t="s">
        <v>30</v>
      </c>
      <c r="O780" s="71" t="s">
        <v>30</v>
      </c>
      <c r="P780" s="331" t="s">
        <v>31</v>
      </c>
    </row>
    <row r="781" spans="1:16" ht="11.4" x14ac:dyDescent="0.2">
      <c r="A781" s="68"/>
      <c r="B781" s="482" t="s">
        <v>32</v>
      </c>
      <c r="C781" s="483"/>
      <c r="D781" s="70" t="s">
        <v>33</v>
      </c>
      <c r="E781" s="71" t="s">
        <v>34</v>
      </c>
      <c r="F781" s="331" t="s">
        <v>34</v>
      </c>
      <c r="G781" s="482" t="s">
        <v>32</v>
      </c>
      <c r="H781" s="483"/>
      <c r="I781" s="70" t="s">
        <v>33</v>
      </c>
      <c r="J781" s="71" t="s">
        <v>34</v>
      </c>
      <c r="K781" s="331" t="s">
        <v>34</v>
      </c>
      <c r="L781" s="482" t="s">
        <v>32</v>
      </c>
      <c r="M781" s="483"/>
      <c r="N781" s="70" t="s">
        <v>33</v>
      </c>
      <c r="O781" s="71" t="s">
        <v>34</v>
      </c>
      <c r="P781" s="331" t="s">
        <v>34</v>
      </c>
    </row>
    <row r="782" spans="1:16" ht="11.4" x14ac:dyDescent="0.2">
      <c r="A782" s="72" t="s">
        <v>35</v>
      </c>
      <c r="B782" s="90" t="s">
        <v>36</v>
      </c>
      <c r="C782" s="91" t="s">
        <v>37</v>
      </c>
      <c r="D782" s="92" t="s">
        <v>38</v>
      </c>
      <c r="E782" s="93" t="s">
        <v>39</v>
      </c>
      <c r="F782" s="93" t="s">
        <v>39</v>
      </c>
      <c r="G782" s="455" t="s">
        <v>36</v>
      </c>
      <c r="H782" s="91" t="s">
        <v>37</v>
      </c>
      <c r="I782" s="92" t="s">
        <v>38</v>
      </c>
      <c r="J782" s="93" t="s">
        <v>39</v>
      </c>
      <c r="K782" s="93" t="s">
        <v>39</v>
      </c>
      <c r="L782" s="90" t="s">
        <v>36</v>
      </c>
      <c r="M782" s="91" t="s">
        <v>37</v>
      </c>
      <c r="N782" s="94" t="s">
        <v>38</v>
      </c>
      <c r="O782" s="93" t="s">
        <v>39</v>
      </c>
      <c r="P782" s="93" t="s">
        <v>39</v>
      </c>
    </row>
    <row r="783" spans="1:16" ht="10.199999999999999" x14ac:dyDescent="0.2">
      <c r="A783" s="75" t="s">
        <v>78</v>
      </c>
      <c r="B783" s="251">
        <v>1140</v>
      </c>
      <c r="C783" s="252">
        <v>129.5</v>
      </c>
      <c r="D783" s="252">
        <v>3</v>
      </c>
      <c r="E783" s="253">
        <v>31984</v>
      </c>
      <c r="F783" s="253">
        <v>64133275</v>
      </c>
      <c r="G783" s="251">
        <v>538</v>
      </c>
      <c r="H783" s="252">
        <v>121.7</v>
      </c>
      <c r="I783" s="252">
        <v>3</v>
      </c>
      <c r="J783" s="253">
        <v>33127</v>
      </c>
      <c r="K783" s="254">
        <v>33247088</v>
      </c>
      <c r="L783" s="253">
        <v>602</v>
      </c>
      <c r="M783" s="252">
        <v>137.30000000000001</v>
      </c>
      <c r="N783" s="252">
        <v>3</v>
      </c>
      <c r="O783" s="253">
        <v>31327</v>
      </c>
      <c r="P783" s="254">
        <v>30886187</v>
      </c>
    </row>
    <row r="784" spans="1:16" ht="10.199999999999999" x14ac:dyDescent="0.2">
      <c r="A784" s="65" t="s">
        <v>79</v>
      </c>
      <c r="B784" s="255">
        <v>14</v>
      </c>
      <c r="C784" s="256">
        <v>1.6</v>
      </c>
      <c r="D784" s="256">
        <v>4.5</v>
      </c>
      <c r="E784" s="457">
        <v>37877</v>
      </c>
      <c r="F784" s="457">
        <v>1510382</v>
      </c>
      <c r="G784" s="255" t="s">
        <v>132</v>
      </c>
      <c r="H784" s="256" t="s">
        <v>132</v>
      </c>
      <c r="I784" s="256" t="s">
        <v>132</v>
      </c>
      <c r="J784" s="457" t="s">
        <v>132</v>
      </c>
      <c r="K784" s="257" t="s">
        <v>132</v>
      </c>
      <c r="L784" s="457" t="s">
        <v>132</v>
      </c>
      <c r="M784" s="256" t="s">
        <v>132</v>
      </c>
      <c r="N784" s="256" t="s">
        <v>132</v>
      </c>
      <c r="O784" s="457" t="s">
        <v>132</v>
      </c>
      <c r="P784" s="257" t="s">
        <v>132</v>
      </c>
    </row>
    <row r="785" spans="1:16" ht="10.199999999999999" x14ac:dyDescent="0.2">
      <c r="A785" s="65" t="s">
        <v>80</v>
      </c>
      <c r="B785" s="255" t="s">
        <v>143</v>
      </c>
      <c r="C785" s="256" t="s">
        <v>143</v>
      </c>
      <c r="D785" s="256" t="s">
        <v>143</v>
      </c>
      <c r="E785" s="457" t="s">
        <v>143</v>
      </c>
      <c r="F785" s="457" t="s">
        <v>143</v>
      </c>
      <c r="G785" s="255" t="s">
        <v>143</v>
      </c>
      <c r="H785" s="256" t="s">
        <v>143</v>
      </c>
      <c r="I785" s="256" t="s">
        <v>143</v>
      </c>
      <c r="J785" s="457" t="s">
        <v>143</v>
      </c>
      <c r="K785" s="257" t="s">
        <v>143</v>
      </c>
      <c r="L785" s="457" t="s">
        <v>143</v>
      </c>
      <c r="M785" s="256" t="s">
        <v>143</v>
      </c>
      <c r="N785" s="256" t="s">
        <v>143</v>
      </c>
      <c r="O785" s="457" t="s">
        <v>143</v>
      </c>
      <c r="P785" s="257" t="s">
        <v>143</v>
      </c>
    </row>
    <row r="786" spans="1:16" ht="10.199999999999999" x14ac:dyDescent="0.2">
      <c r="A786" s="76" t="s">
        <v>81</v>
      </c>
      <c r="B786" s="255">
        <v>53</v>
      </c>
      <c r="C786" s="256">
        <v>6</v>
      </c>
      <c r="D786" s="256">
        <v>3</v>
      </c>
      <c r="E786" s="457">
        <v>29334</v>
      </c>
      <c r="F786" s="457">
        <v>1821569</v>
      </c>
      <c r="G786" s="255">
        <v>18</v>
      </c>
      <c r="H786" s="256">
        <v>4.0999999999999996</v>
      </c>
      <c r="I786" s="256">
        <v>3</v>
      </c>
      <c r="J786" s="457">
        <v>27299</v>
      </c>
      <c r="K786" s="257">
        <v>533572</v>
      </c>
      <c r="L786" s="457">
        <v>35</v>
      </c>
      <c r="M786" s="256">
        <v>8</v>
      </c>
      <c r="N786" s="256">
        <v>3</v>
      </c>
      <c r="O786" s="457">
        <v>29897</v>
      </c>
      <c r="P786" s="257">
        <v>1287997</v>
      </c>
    </row>
    <row r="787" spans="1:16" ht="10.199999999999999" x14ac:dyDescent="0.2">
      <c r="A787" s="76" t="s">
        <v>82</v>
      </c>
      <c r="B787" s="255">
        <v>32</v>
      </c>
      <c r="C787" s="256">
        <v>3.6</v>
      </c>
      <c r="D787" s="256">
        <v>2</v>
      </c>
      <c r="E787" s="457">
        <v>22469</v>
      </c>
      <c r="F787" s="457">
        <v>909093</v>
      </c>
      <c r="G787" s="255">
        <v>15</v>
      </c>
      <c r="H787" s="256">
        <v>3.4</v>
      </c>
      <c r="I787" s="256">
        <v>2</v>
      </c>
      <c r="J787" s="457">
        <v>23580</v>
      </c>
      <c r="K787" s="257">
        <v>480471</v>
      </c>
      <c r="L787" s="457">
        <v>17</v>
      </c>
      <c r="M787" s="256">
        <v>3.9</v>
      </c>
      <c r="N787" s="256">
        <v>2</v>
      </c>
      <c r="O787" s="457">
        <v>21358</v>
      </c>
      <c r="P787" s="257">
        <v>428622</v>
      </c>
    </row>
    <row r="788" spans="1:16" ht="10.199999999999999" x14ac:dyDescent="0.2">
      <c r="A788" s="64" t="s">
        <v>83</v>
      </c>
      <c r="B788" s="255">
        <v>2248</v>
      </c>
      <c r="C788" s="256">
        <v>255.3</v>
      </c>
      <c r="D788" s="256">
        <v>3</v>
      </c>
      <c r="E788" s="457">
        <v>40917</v>
      </c>
      <c r="F788" s="457">
        <v>179150371</v>
      </c>
      <c r="G788" s="255">
        <v>1274</v>
      </c>
      <c r="H788" s="256">
        <v>288.10000000000002</v>
      </c>
      <c r="I788" s="256">
        <v>3</v>
      </c>
      <c r="J788" s="457">
        <v>42518</v>
      </c>
      <c r="K788" s="257">
        <v>103613079</v>
      </c>
      <c r="L788" s="457">
        <v>974</v>
      </c>
      <c r="M788" s="256">
        <v>222.2</v>
      </c>
      <c r="N788" s="256">
        <v>3</v>
      </c>
      <c r="O788" s="457">
        <v>38736</v>
      </c>
      <c r="P788" s="257">
        <v>75537292</v>
      </c>
    </row>
    <row r="789" spans="1:16" ht="10.199999999999999" x14ac:dyDescent="0.2">
      <c r="A789" s="64" t="s">
        <v>84</v>
      </c>
      <c r="B789" s="255">
        <v>2034</v>
      </c>
      <c r="C789" s="256">
        <v>231</v>
      </c>
      <c r="D789" s="256">
        <v>3</v>
      </c>
      <c r="E789" s="457">
        <v>42096</v>
      </c>
      <c r="F789" s="457">
        <v>164774798</v>
      </c>
      <c r="G789" s="255">
        <v>1170</v>
      </c>
      <c r="H789" s="256">
        <v>264.60000000000002</v>
      </c>
      <c r="I789" s="256">
        <v>3</v>
      </c>
      <c r="J789" s="457">
        <v>43712</v>
      </c>
      <c r="K789" s="257">
        <v>97304286</v>
      </c>
      <c r="L789" s="457">
        <v>864</v>
      </c>
      <c r="M789" s="256">
        <v>197.1</v>
      </c>
      <c r="N789" s="256">
        <v>3</v>
      </c>
      <c r="O789" s="457">
        <v>40170</v>
      </c>
      <c r="P789" s="257">
        <v>67470513</v>
      </c>
    </row>
    <row r="790" spans="1:16" ht="10.199999999999999" x14ac:dyDescent="0.2">
      <c r="A790" s="76" t="s">
        <v>85</v>
      </c>
      <c r="B790" s="255">
        <v>1348</v>
      </c>
      <c r="C790" s="256">
        <v>153.1</v>
      </c>
      <c r="D790" s="256">
        <v>3</v>
      </c>
      <c r="E790" s="457">
        <v>39775</v>
      </c>
      <c r="F790" s="457">
        <v>102144696</v>
      </c>
      <c r="G790" s="255">
        <v>804</v>
      </c>
      <c r="H790" s="256">
        <v>181.8</v>
      </c>
      <c r="I790" s="256">
        <v>3</v>
      </c>
      <c r="J790" s="457">
        <v>42019</v>
      </c>
      <c r="K790" s="257">
        <v>62017539</v>
      </c>
      <c r="L790" s="457">
        <v>544</v>
      </c>
      <c r="M790" s="256">
        <v>124.1</v>
      </c>
      <c r="N790" s="256">
        <v>3</v>
      </c>
      <c r="O790" s="457">
        <v>37013</v>
      </c>
      <c r="P790" s="257">
        <v>40127157</v>
      </c>
    </row>
    <row r="791" spans="1:16" ht="10.199999999999999" x14ac:dyDescent="0.2">
      <c r="A791" s="65" t="s">
        <v>86</v>
      </c>
      <c r="B791" s="255">
        <v>258</v>
      </c>
      <c r="C791" s="256">
        <v>29.3</v>
      </c>
      <c r="D791" s="256">
        <v>4</v>
      </c>
      <c r="E791" s="457">
        <v>40745</v>
      </c>
      <c r="F791" s="457">
        <v>18672046</v>
      </c>
      <c r="G791" s="255">
        <v>152</v>
      </c>
      <c r="H791" s="256">
        <v>34.4</v>
      </c>
      <c r="I791" s="256">
        <v>4</v>
      </c>
      <c r="J791" s="457">
        <v>39512</v>
      </c>
      <c r="K791" s="257">
        <v>12285356</v>
      </c>
      <c r="L791" s="457">
        <v>106</v>
      </c>
      <c r="M791" s="256">
        <v>24.2</v>
      </c>
      <c r="N791" s="256">
        <v>4</v>
      </c>
      <c r="O791" s="457">
        <v>41998</v>
      </c>
      <c r="P791" s="257">
        <v>6386689</v>
      </c>
    </row>
    <row r="792" spans="1:16" ht="10.199999999999999" x14ac:dyDescent="0.2">
      <c r="A792" s="65" t="s">
        <v>87</v>
      </c>
      <c r="B792" s="255">
        <v>299</v>
      </c>
      <c r="C792" s="256">
        <v>34</v>
      </c>
      <c r="D792" s="256">
        <v>2</v>
      </c>
      <c r="E792" s="457">
        <v>59413</v>
      </c>
      <c r="F792" s="457">
        <v>23322483</v>
      </c>
      <c r="G792" s="255">
        <v>206</v>
      </c>
      <c r="H792" s="256">
        <v>46.6</v>
      </c>
      <c r="I792" s="256">
        <v>2</v>
      </c>
      <c r="J792" s="457">
        <v>61816</v>
      </c>
      <c r="K792" s="257">
        <v>17439846</v>
      </c>
      <c r="L792" s="457">
        <v>93</v>
      </c>
      <c r="M792" s="256">
        <v>21.2</v>
      </c>
      <c r="N792" s="256">
        <v>2</v>
      </c>
      <c r="O792" s="457">
        <v>56159</v>
      </c>
      <c r="P792" s="257">
        <v>5882637</v>
      </c>
    </row>
    <row r="793" spans="1:16" ht="10.199999999999999" x14ac:dyDescent="0.2">
      <c r="A793" s="65" t="s">
        <v>88</v>
      </c>
      <c r="B793" s="255">
        <v>225</v>
      </c>
      <c r="C793" s="256">
        <v>25.6</v>
      </c>
      <c r="D793" s="256">
        <v>2</v>
      </c>
      <c r="E793" s="457">
        <v>62853</v>
      </c>
      <c r="F793" s="457">
        <v>18359329</v>
      </c>
      <c r="G793" s="255">
        <v>160</v>
      </c>
      <c r="H793" s="256">
        <v>36.200000000000003</v>
      </c>
      <c r="I793" s="256">
        <v>2</v>
      </c>
      <c r="J793" s="457">
        <v>62779</v>
      </c>
      <c r="K793" s="257">
        <v>13386322</v>
      </c>
      <c r="L793" s="457">
        <v>65</v>
      </c>
      <c r="M793" s="256">
        <v>14.8</v>
      </c>
      <c r="N793" s="256">
        <v>3</v>
      </c>
      <c r="O793" s="457">
        <v>65476</v>
      </c>
      <c r="P793" s="257">
        <v>4973007</v>
      </c>
    </row>
    <row r="794" spans="1:16" ht="10.199999999999999" x14ac:dyDescent="0.2">
      <c r="A794" s="65" t="s">
        <v>89</v>
      </c>
      <c r="B794" s="255">
        <v>264</v>
      </c>
      <c r="C794" s="256">
        <v>30</v>
      </c>
      <c r="D794" s="256">
        <v>2</v>
      </c>
      <c r="E794" s="457">
        <v>27032</v>
      </c>
      <c r="F794" s="457">
        <v>12693291</v>
      </c>
      <c r="G794" s="255">
        <v>97</v>
      </c>
      <c r="H794" s="256">
        <v>21.9</v>
      </c>
      <c r="I794" s="256">
        <v>3</v>
      </c>
      <c r="J794" s="457">
        <v>27153</v>
      </c>
      <c r="K794" s="257">
        <v>4316446</v>
      </c>
      <c r="L794" s="457">
        <v>167</v>
      </c>
      <c r="M794" s="256">
        <v>38.1</v>
      </c>
      <c r="N794" s="256">
        <v>2</v>
      </c>
      <c r="O794" s="457">
        <v>26698</v>
      </c>
      <c r="P794" s="257">
        <v>8376845</v>
      </c>
    </row>
    <row r="795" spans="1:16" ht="10.199999999999999" x14ac:dyDescent="0.2">
      <c r="A795" s="63" t="s">
        <v>90</v>
      </c>
      <c r="B795" s="255">
        <v>228</v>
      </c>
      <c r="C795" s="256">
        <v>25.9</v>
      </c>
      <c r="D795" s="256">
        <v>2</v>
      </c>
      <c r="E795" s="457">
        <v>25584</v>
      </c>
      <c r="F795" s="457">
        <v>11350577</v>
      </c>
      <c r="G795" s="255">
        <v>166</v>
      </c>
      <c r="H795" s="256">
        <v>37.5</v>
      </c>
      <c r="I795" s="256">
        <v>2</v>
      </c>
      <c r="J795" s="457">
        <v>23991</v>
      </c>
      <c r="K795" s="257">
        <v>8722596</v>
      </c>
      <c r="L795" s="457">
        <v>62</v>
      </c>
      <c r="M795" s="256">
        <v>14.1</v>
      </c>
      <c r="N795" s="256">
        <v>2</v>
      </c>
      <c r="O795" s="457">
        <v>29191</v>
      </c>
      <c r="P795" s="257">
        <v>2627981</v>
      </c>
    </row>
    <row r="796" spans="1:16" ht="10.199999999999999" x14ac:dyDescent="0.2">
      <c r="A796" s="65" t="s">
        <v>91</v>
      </c>
      <c r="B796" s="255">
        <v>66</v>
      </c>
      <c r="C796" s="256">
        <v>7.5</v>
      </c>
      <c r="D796" s="256">
        <v>5</v>
      </c>
      <c r="E796" s="457">
        <v>49161</v>
      </c>
      <c r="F796" s="457">
        <v>8605617</v>
      </c>
      <c r="G796" s="255">
        <v>46</v>
      </c>
      <c r="H796" s="256">
        <v>10.4</v>
      </c>
      <c r="I796" s="256">
        <v>5</v>
      </c>
      <c r="J796" s="457">
        <v>61979</v>
      </c>
      <c r="K796" s="257">
        <v>5768113</v>
      </c>
      <c r="L796" s="457">
        <v>20</v>
      </c>
      <c r="M796" s="256">
        <v>4.5999999999999996</v>
      </c>
      <c r="N796" s="256">
        <v>4</v>
      </c>
      <c r="O796" s="457">
        <v>40218</v>
      </c>
      <c r="P796" s="257">
        <v>2837504</v>
      </c>
    </row>
    <row r="797" spans="1:16" ht="10.199999999999999" x14ac:dyDescent="0.2">
      <c r="A797" s="76" t="s">
        <v>92</v>
      </c>
      <c r="B797" s="255">
        <v>346</v>
      </c>
      <c r="C797" s="256">
        <v>39.299999999999997</v>
      </c>
      <c r="D797" s="256">
        <v>4</v>
      </c>
      <c r="E797" s="457">
        <v>64597</v>
      </c>
      <c r="F797" s="457">
        <v>39597530</v>
      </c>
      <c r="G797" s="255">
        <v>183</v>
      </c>
      <c r="H797" s="256">
        <v>41.4</v>
      </c>
      <c r="I797" s="256">
        <v>4</v>
      </c>
      <c r="J797" s="457">
        <v>63617</v>
      </c>
      <c r="K797" s="257">
        <v>22297793</v>
      </c>
      <c r="L797" s="457">
        <v>163</v>
      </c>
      <c r="M797" s="256">
        <v>37.200000000000003</v>
      </c>
      <c r="N797" s="256">
        <v>3</v>
      </c>
      <c r="O797" s="457">
        <v>67192</v>
      </c>
      <c r="P797" s="257">
        <v>17299737</v>
      </c>
    </row>
    <row r="798" spans="1:16" ht="10.199999999999999" x14ac:dyDescent="0.2">
      <c r="A798" s="62" t="s">
        <v>93</v>
      </c>
      <c r="B798" s="255">
        <v>1419</v>
      </c>
      <c r="C798" s="256">
        <v>161.19999999999999</v>
      </c>
      <c r="D798" s="256">
        <v>3</v>
      </c>
      <c r="E798" s="457">
        <v>25035</v>
      </c>
      <c r="F798" s="457">
        <v>61556836</v>
      </c>
      <c r="G798" s="255">
        <v>690</v>
      </c>
      <c r="H798" s="256">
        <v>156.1</v>
      </c>
      <c r="I798" s="256">
        <v>3</v>
      </c>
      <c r="J798" s="457">
        <v>24826</v>
      </c>
      <c r="K798" s="257">
        <v>31908035</v>
      </c>
      <c r="L798" s="457">
        <v>729</v>
      </c>
      <c r="M798" s="256">
        <v>166.3</v>
      </c>
      <c r="N798" s="256">
        <v>3</v>
      </c>
      <c r="O798" s="457">
        <v>25525</v>
      </c>
      <c r="P798" s="257">
        <v>29648802</v>
      </c>
    </row>
    <row r="799" spans="1:16" ht="10.199999999999999" x14ac:dyDescent="0.2">
      <c r="A799" s="65" t="s">
        <v>94</v>
      </c>
      <c r="B799" s="255">
        <v>95</v>
      </c>
      <c r="C799" s="256">
        <v>10.8</v>
      </c>
      <c r="D799" s="256">
        <v>2</v>
      </c>
      <c r="E799" s="457">
        <v>19597</v>
      </c>
      <c r="F799" s="457">
        <v>3337377</v>
      </c>
      <c r="G799" s="255">
        <v>35</v>
      </c>
      <c r="H799" s="256">
        <v>7.9</v>
      </c>
      <c r="I799" s="256">
        <v>2</v>
      </c>
      <c r="J799" s="457">
        <v>16651</v>
      </c>
      <c r="K799" s="257">
        <v>1140171</v>
      </c>
      <c r="L799" s="457">
        <v>60</v>
      </c>
      <c r="M799" s="256">
        <v>13.7</v>
      </c>
      <c r="N799" s="256">
        <v>2</v>
      </c>
      <c r="O799" s="457">
        <v>19989</v>
      </c>
      <c r="P799" s="257">
        <v>2197207</v>
      </c>
    </row>
    <row r="800" spans="1:16" ht="10.199999999999999" x14ac:dyDescent="0.2">
      <c r="A800" s="65" t="s">
        <v>95</v>
      </c>
      <c r="B800" s="255">
        <v>267</v>
      </c>
      <c r="C800" s="256">
        <v>30.3</v>
      </c>
      <c r="D800" s="256">
        <v>3</v>
      </c>
      <c r="E800" s="457">
        <v>25397</v>
      </c>
      <c r="F800" s="457">
        <v>10638857</v>
      </c>
      <c r="G800" s="255">
        <v>144</v>
      </c>
      <c r="H800" s="256">
        <v>32.6</v>
      </c>
      <c r="I800" s="256">
        <v>3</v>
      </c>
      <c r="J800" s="457">
        <v>24758</v>
      </c>
      <c r="K800" s="257">
        <v>5467316</v>
      </c>
      <c r="L800" s="457">
        <v>123</v>
      </c>
      <c r="M800" s="256">
        <v>28.1</v>
      </c>
      <c r="N800" s="256">
        <v>3</v>
      </c>
      <c r="O800" s="457">
        <v>26866</v>
      </c>
      <c r="P800" s="257">
        <v>5171541</v>
      </c>
    </row>
    <row r="801" spans="1:16" ht="10.199999999999999" x14ac:dyDescent="0.2">
      <c r="A801" s="65" t="s">
        <v>96</v>
      </c>
      <c r="B801" s="255">
        <v>358</v>
      </c>
      <c r="C801" s="256">
        <v>40.700000000000003</v>
      </c>
      <c r="D801" s="256">
        <v>2</v>
      </c>
      <c r="E801" s="457">
        <v>21415</v>
      </c>
      <c r="F801" s="457">
        <v>9793923</v>
      </c>
      <c r="G801" s="255">
        <v>121</v>
      </c>
      <c r="H801" s="256">
        <v>27.4</v>
      </c>
      <c r="I801" s="256">
        <v>2</v>
      </c>
      <c r="J801" s="457">
        <v>20836</v>
      </c>
      <c r="K801" s="257">
        <v>3346056</v>
      </c>
      <c r="L801" s="457">
        <v>237</v>
      </c>
      <c r="M801" s="256">
        <v>54.1</v>
      </c>
      <c r="N801" s="256">
        <v>2</v>
      </c>
      <c r="O801" s="457">
        <v>21861</v>
      </c>
      <c r="P801" s="257">
        <v>6447867</v>
      </c>
    </row>
    <row r="802" spans="1:16" ht="10.199999999999999" x14ac:dyDescent="0.2">
      <c r="A802" s="65" t="s">
        <v>1175</v>
      </c>
      <c r="B802" s="255">
        <v>53</v>
      </c>
      <c r="C802" s="256">
        <v>6</v>
      </c>
      <c r="D802" s="256">
        <v>3</v>
      </c>
      <c r="E802" s="457">
        <v>26746</v>
      </c>
      <c r="F802" s="457">
        <v>1672919</v>
      </c>
      <c r="G802" s="255">
        <v>27</v>
      </c>
      <c r="H802" s="256">
        <v>6.1</v>
      </c>
      <c r="I802" s="256">
        <v>3</v>
      </c>
      <c r="J802" s="457">
        <v>26949</v>
      </c>
      <c r="K802" s="257">
        <v>934968</v>
      </c>
      <c r="L802" s="457">
        <v>26</v>
      </c>
      <c r="M802" s="256">
        <v>5.9</v>
      </c>
      <c r="N802" s="256">
        <v>3</v>
      </c>
      <c r="O802" s="457">
        <v>24304</v>
      </c>
      <c r="P802" s="257">
        <v>737952</v>
      </c>
    </row>
    <row r="803" spans="1:16" ht="10.199999999999999" x14ac:dyDescent="0.2">
      <c r="A803" s="65" t="s">
        <v>97</v>
      </c>
      <c r="B803" s="255">
        <v>300</v>
      </c>
      <c r="C803" s="256">
        <v>34.1</v>
      </c>
      <c r="D803" s="256">
        <v>2</v>
      </c>
      <c r="E803" s="457">
        <v>20714</v>
      </c>
      <c r="F803" s="457">
        <v>7921592</v>
      </c>
      <c r="G803" s="255">
        <v>93</v>
      </c>
      <c r="H803" s="256">
        <v>21</v>
      </c>
      <c r="I803" s="256">
        <v>2</v>
      </c>
      <c r="J803" s="457">
        <v>19711</v>
      </c>
      <c r="K803" s="257">
        <v>2387460</v>
      </c>
      <c r="L803" s="457">
        <v>207</v>
      </c>
      <c r="M803" s="256">
        <v>47.2</v>
      </c>
      <c r="N803" s="256">
        <v>2</v>
      </c>
      <c r="O803" s="457">
        <v>21574</v>
      </c>
      <c r="P803" s="257">
        <v>5534133</v>
      </c>
    </row>
    <row r="804" spans="1:16" ht="10.199999999999999" x14ac:dyDescent="0.2">
      <c r="A804" s="65" t="s">
        <v>98</v>
      </c>
      <c r="B804" s="255">
        <v>83</v>
      </c>
      <c r="C804" s="256">
        <v>9.4</v>
      </c>
      <c r="D804" s="256">
        <v>4</v>
      </c>
      <c r="E804" s="457">
        <v>29787</v>
      </c>
      <c r="F804" s="457">
        <v>3413017</v>
      </c>
      <c r="G804" s="255">
        <v>61</v>
      </c>
      <c r="H804" s="256">
        <v>13.8</v>
      </c>
      <c r="I804" s="256">
        <v>3</v>
      </c>
      <c r="J804" s="457">
        <v>29508</v>
      </c>
      <c r="K804" s="257">
        <v>2390444</v>
      </c>
      <c r="L804" s="457">
        <v>22</v>
      </c>
      <c r="M804" s="256">
        <v>5</v>
      </c>
      <c r="N804" s="256">
        <v>4.5</v>
      </c>
      <c r="O804" s="457">
        <v>32367</v>
      </c>
      <c r="P804" s="257">
        <v>1022573</v>
      </c>
    </row>
    <row r="805" spans="1:16" ht="10.199999999999999" x14ac:dyDescent="0.2">
      <c r="A805" s="62" t="s">
        <v>99</v>
      </c>
      <c r="B805" s="255">
        <v>4971</v>
      </c>
      <c r="C805" s="256">
        <v>564.6</v>
      </c>
      <c r="D805" s="256">
        <v>3</v>
      </c>
      <c r="E805" s="457">
        <v>30038</v>
      </c>
      <c r="F805" s="457">
        <v>215185796</v>
      </c>
      <c r="G805" s="255">
        <v>2409</v>
      </c>
      <c r="H805" s="256">
        <v>544.79999999999995</v>
      </c>
      <c r="I805" s="256">
        <v>3</v>
      </c>
      <c r="J805" s="457">
        <v>28580</v>
      </c>
      <c r="K805" s="257">
        <v>104357715</v>
      </c>
      <c r="L805" s="457">
        <v>2562</v>
      </c>
      <c r="M805" s="256">
        <v>584.4</v>
      </c>
      <c r="N805" s="256">
        <v>3</v>
      </c>
      <c r="O805" s="457">
        <v>31507</v>
      </c>
      <c r="P805" s="257">
        <v>110828081</v>
      </c>
    </row>
    <row r="806" spans="1:16" ht="10.199999999999999" x14ac:dyDescent="0.2">
      <c r="A806" s="65" t="s">
        <v>100</v>
      </c>
      <c r="B806" s="255">
        <v>98</v>
      </c>
      <c r="C806" s="256">
        <v>11.1</v>
      </c>
      <c r="D806" s="256">
        <v>3</v>
      </c>
      <c r="E806" s="457">
        <v>30475</v>
      </c>
      <c r="F806" s="457">
        <v>4111237</v>
      </c>
      <c r="G806" s="255">
        <v>42</v>
      </c>
      <c r="H806" s="256">
        <v>9.5</v>
      </c>
      <c r="I806" s="256">
        <v>3</v>
      </c>
      <c r="J806" s="457">
        <v>30385</v>
      </c>
      <c r="K806" s="257">
        <v>1890243</v>
      </c>
      <c r="L806" s="457">
        <v>56</v>
      </c>
      <c r="M806" s="256">
        <v>12.8</v>
      </c>
      <c r="N806" s="256">
        <v>3</v>
      </c>
      <c r="O806" s="457">
        <v>30800</v>
      </c>
      <c r="P806" s="257">
        <v>2220994</v>
      </c>
    </row>
    <row r="807" spans="1:16" ht="10.199999999999999" x14ac:dyDescent="0.2">
      <c r="A807" s="65" t="s">
        <v>101</v>
      </c>
      <c r="B807" s="255">
        <v>376</v>
      </c>
      <c r="C807" s="256">
        <v>42.7</v>
      </c>
      <c r="D807" s="256">
        <v>1</v>
      </c>
      <c r="E807" s="457">
        <v>30393</v>
      </c>
      <c r="F807" s="457">
        <v>13569689</v>
      </c>
      <c r="G807" s="255">
        <v>210</v>
      </c>
      <c r="H807" s="256">
        <v>47.5</v>
      </c>
      <c r="I807" s="256">
        <v>1</v>
      </c>
      <c r="J807" s="457">
        <v>30853</v>
      </c>
      <c r="K807" s="257">
        <v>7826775</v>
      </c>
      <c r="L807" s="457">
        <v>166</v>
      </c>
      <c r="M807" s="256">
        <v>37.9</v>
      </c>
      <c r="N807" s="256">
        <v>1</v>
      </c>
      <c r="O807" s="457">
        <v>29915</v>
      </c>
      <c r="P807" s="257">
        <v>5742915</v>
      </c>
    </row>
    <row r="808" spans="1:16" ht="10.199999999999999" x14ac:dyDescent="0.2">
      <c r="A808" s="65" t="s">
        <v>102</v>
      </c>
      <c r="B808" s="255">
        <v>132</v>
      </c>
      <c r="C808" s="256">
        <v>15</v>
      </c>
      <c r="D808" s="256">
        <v>3</v>
      </c>
      <c r="E808" s="457">
        <v>41217</v>
      </c>
      <c r="F808" s="457">
        <v>7274376</v>
      </c>
      <c r="G808" s="255">
        <v>61</v>
      </c>
      <c r="H808" s="256">
        <v>13.8</v>
      </c>
      <c r="I808" s="256">
        <v>3</v>
      </c>
      <c r="J808" s="457">
        <v>42693</v>
      </c>
      <c r="K808" s="257">
        <v>3862785</v>
      </c>
      <c r="L808" s="457">
        <v>71</v>
      </c>
      <c r="M808" s="256">
        <v>16.2</v>
      </c>
      <c r="N808" s="256">
        <v>2</v>
      </c>
      <c r="O808" s="457">
        <v>41017</v>
      </c>
      <c r="P808" s="257">
        <v>3411591</v>
      </c>
    </row>
    <row r="809" spans="1:16" ht="10.199999999999999" x14ac:dyDescent="0.2">
      <c r="A809" s="65" t="s">
        <v>103</v>
      </c>
      <c r="B809" s="255">
        <v>564</v>
      </c>
      <c r="C809" s="256">
        <v>64.099999999999994</v>
      </c>
      <c r="D809" s="256">
        <v>3</v>
      </c>
      <c r="E809" s="457">
        <v>28440</v>
      </c>
      <c r="F809" s="457">
        <v>23937011</v>
      </c>
      <c r="G809" s="255">
        <v>268</v>
      </c>
      <c r="H809" s="256">
        <v>60.6</v>
      </c>
      <c r="I809" s="256">
        <v>3</v>
      </c>
      <c r="J809" s="457">
        <v>28480</v>
      </c>
      <c r="K809" s="257">
        <v>12304314</v>
      </c>
      <c r="L809" s="457">
        <v>296</v>
      </c>
      <c r="M809" s="256">
        <v>67.5</v>
      </c>
      <c r="N809" s="256">
        <v>3</v>
      </c>
      <c r="O809" s="457">
        <v>28412</v>
      </c>
      <c r="P809" s="257">
        <v>11632697</v>
      </c>
    </row>
    <row r="810" spans="1:16" ht="10.199999999999999" x14ac:dyDescent="0.2">
      <c r="A810" s="65" t="s">
        <v>104</v>
      </c>
      <c r="B810" s="255">
        <v>295</v>
      </c>
      <c r="C810" s="256">
        <v>33.5</v>
      </c>
      <c r="D810" s="256">
        <v>3</v>
      </c>
      <c r="E810" s="457">
        <v>24848</v>
      </c>
      <c r="F810" s="457">
        <v>12017253</v>
      </c>
      <c r="G810" s="255">
        <v>149</v>
      </c>
      <c r="H810" s="256">
        <v>33.700000000000003</v>
      </c>
      <c r="I810" s="256">
        <v>3</v>
      </c>
      <c r="J810" s="457">
        <v>24965</v>
      </c>
      <c r="K810" s="257">
        <v>5958911</v>
      </c>
      <c r="L810" s="457">
        <v>146</v>
      </c>
      <c r="M810" s="256">
        <v>33.299999999999997</v>
      </c>
      <c r="N810" s="256">
        <v>3</v>
      </c>
      <c r="O810" s="457">
        <v>24325</v>
      </c>
      <c r="P810" s="257">
        <v>6058342</v>
      </c>
    </row>
    <row r="811" spans="1:16" ht="10.199999999999999" x14ac:dyDescent="0.2">
      <c r="A811" s="65" t="s">
        <v>105</v>
      </c>
      <c r="B811" s="255">
        <v>381</v>
      </c>
      <c r="C811" s="256">
        <v>43.3</v>
      </c>
      <c r="D811" s="256">
        <v>3</v>
      </c>
      <c r="E811" s="457">
        <v>24992</v>
      </c>
      <c r="F811" s="457">
        <v>14246470</v>
      </c>
      <c r="G811" s="255">
        <v>239</v>
      </c>
      <c r="H811" s="256">
        <v>54.1</v>
      </c>
      <c r="I811" s="256">
        <v>3</v>
      </c>
      <c r="J811" s="457">
        <v>25159</v>
      </c>
      <c r="K811" s="257">
        <v>9048770</v>
      </c>
      <c r="L811" s="457">
        <v>142</v>
      </c>
      <c r="M811" s="256">
        <v>32.4</v>
      </c>
      <c r="N811" s="256">
        <v>3</v>
      </c>
      <c r="O811" s="457">
        <v>24677</v>
      </c>
      <c r="P811" s="257">
        <v>5197699</v>
      </c>
    </row>
    <row r="812" spans="1:16" ht="10.199999999999999" x14ac:dyDescent="0.2">
      <c r="A812" s="65" t="s">
        <v>106</v>
      </c>
      <c r="B812" s="255">
        <v>341</v>
      </c>
      <c r="C812" s="256">
        <v>38.700000000000003</v>
      </c>
      <c r="D812" s="256">
        <v>5</v>
      </c>
      <c r="E812" s="457">
        <v>40036</v>
      </c>
      <c r="F812" s="457">
        <v>25460928</v>
      </c>
      <c r="G812" s="255">
        <v>169</v>
      </c>
      <c r="H812" s="256">
        <v>38.200000000000003</v>
      </c>
      <c r="I812" s="256">
        <v>5</v>
      </c>
      <c r="J812" s="457">
        <v>38684</v>
      </c>
      <c r="K812" s="257">
        <v>12987780</v>
      </c>
      <c r="L812" s="457">
        <v>172</v>
      </c>
      <c r="M812" s="256">
        <v>39.200000000000003</v>
      </c>
      <c r="N812" s="256">
        <v>5</v>
      </c>
      <c r="O812" s="457">
        <v>40916</v>
      </c>
      <c r="P812" s="257">
        <v>12473148</v>
      </c>
    </row>
    <row r="813" spans="1:16" ht="10.199999999999999" x14ac:dyDescent="0.2">
      <c r="A813" s="77" t="s">
        <v>107</v>
      </c>
      <c r="B813" s="258">
        <v>592</v>
      </c>
      <c r="C813" s="259">
        <v>67.2</v>
      </c>
      <c r="D813" s="259">
        <v>2</v>
      </c>
      <c r="E813" s="260">
        <v>37091</v>
      </c>
      <c r="F813" s="260">
        <v>24098389</v>
      </c>
      <c r="G813" s="258">
        <v>151</v>
      </c>
      <c r="H813" s="259">
        <v>34.200000000000003</v>
      </c>
      <c r="I813" s="259">
        <v>2</v>
      </c>
      <c r="J813" s="260">
        <v>38579</v>
      </c>
      <c r="K813" s="261">
        <v>6382508</v>
      </c>
      <c r="L813" s="260">
        <v>441</v>
      </c>
      <c r="M813" s="259">
        <v>100.6</v>
      </c>
      <c r="N813" s="259">
        <v>2</v>
      </c>
      <c r="O813" s="260">
        <v>36636</v>
      </c>
      <c r="P813" s="261">
        <v>17715881</v>
      </c>
    </row>
    <row r="841" spans="1:16" ht="10.199999999999999" x14ac:dyDescent="0.2">
      <c r="A841" s="67" t="s">
        <v>151</v>
      </c>
      <c r="B841" s="474" t="s">
        <v>170</v>
      </c>
      <c r="C841" s="475"/>
      <c r="D841" s="475"/>
      <c r="E841" s="475"/>
      <c r="F841" s="476"/>
      <c r="G841" s="474" t="s">
        <v>22</v>
      </c>
      <c r="H841" s="475"/>
      <c r="I841" s="475"/>
      <c r="J841" s="475"/>
      <c r="K841" s="476"/>
      <c r="L841" s="474" t="s">
        <v>23</v>
      </c>
      <c r="M841" s="475"/>
      <c r="N841" s="475"/>
      <c r="O841" s="475"/>
      <c r="P841" s="476"/>
    </row>
    <row r="842" spans="1:16" ht="10.199999999999999" x14ac:dyDescent="0.2">
      <c r="A842" s="68"/>
      <c r="B842" s="109"/>
      <c r="C842" s="108"/>
      <c r="D842" s="70" t="s">
        <v>30</v>
      </c>
      <c r="E842" s="71" t="s">
        <v>30</v>
      </c>
      <c r="F842" s="331" t="s">
        <v>31</v>
      </c>
      <c r="G842" s="109"/>
      <c r="H842" s="108"/>
      <c r="I842" s="70" t="s">
        <v>30</v>
      </c>
      <c r="J842" s="71" t="s">
        <v>30</v>
      </c>
      <c r="K842" s="331" t="s">
        <v>31</v>
      </c>
      <c r="L842" s="109"/>
      <c r="M842" s="108"/>
      <c r="N842" s="70" t="s">
        <v>30</v>
      </c>
      <c r="O842" s="71" t="s">
        <v>30</v>
      </c>
      <c r="P842" s="331" t="s">
        <v>31</v>
      </c>
    </row>
    <row r="843" spans="1:16" ht="11.4" x14ac:dyDescent="0.2">
      <c r="A843" s="68"/>
      <c r="B843" s="482" t="s">
        <v>32</v>
      </c>
      <c r="C843" s="483"/>
      <c r="D843" s="70" t="s">
        <v>33</v>
      </c>
      <c r="E843" s="71" t="s">
        <v>34</v>
      </c>
      <c r="F843" s="331" t="s">
        <v>34</v>
      </c>
      <c r="G843" s="482" t="s">
        <v>32</v>
      </c>
      <c r="H843" s="483"/>
      <c r="I843" s="70" t="s">
        <v>33</v>
      </c>
      <c r="J843" s="71" t="s">
        <v>34</v>
      </c>
      <c r="K843" s="331" t="s">
        <v>34</v>
      </c>
      <c r="L843" s="482" t="s">
        <v>32</v>
      </c>
      <c r="M843" s="483"/>
      <c r="N843" s="70" t="s">
        <v>33</v>
      </c>
      <c r="O843" s="71" t="s">
        <v>34</v>
      </c>
      <c r="P843" s="331" t="s">
        <v>34</v>
      </c>
    </row>
    <row r="844" spans="1:16" ht="11.4" x14ac:dyDescent="0.2">
      <c r="A844" s="72" t="s">
        <v>145</v>
      </c>
      <c r="B844" s="90" t="s">
        <v>36</v>
      </c>
      <c r="C844" s="91" t="s">
        <v>37</v>
      </c>
      <c r="D844" s="92" t="s">
        <v>38</v>
      </c>
      <c r="E844" s="93" t="s">
        <v>39</v>
      </c>
      <c r="F844" s="93" t="s">
        <v>39</v>
      </c>
      <c r="G844" s="455" t="s">
        <v>36</v>
      </c>
      <c r="H844" s="91" t="s">
        <v>37</v>
      </c>
      <c r="I844" s="92" t="s">
        <v>38</v>
      </c>
      <c r="J844" s="93" t="s">
        <v>39</v>
      </c>
      <c r="K844" s="93" t="s">
        <v>39</v>
      </c>
      <c r="L844" s="90" t="s">
        <v>36</v>
      </c>
      <c r="M844" s="91" t="s">
        <v>37</v>
      </c>
      <c r="N844" s="94" t="s">
        <v>38</v>
      </c>
      <c r="O844" s="93" t="s">
        <v>39</v>
      </c>
      <c r="P844" s="93" t="s">
        <v>39</v>
      </c>
    </row>
    <row r="845" spans="1:16" ht="10.199999999999999" x14ac:dyDescent="0.2">
      <c r="A845" s="75" t="s">
        <v>108</v>
      </c>
      <c r="B845" s="251">
        <v>788</v>
      </c>
      <c r="C845" s="252">
        <v>89.5</v>
      </c>
      <c r="D845" s="252">
        <v>3</v>
      </c>
      <c r="E845" s="253">
        <v>20802</v>
      </c>
      <c r="F845" s="253">
        <v>21109048</v>
      </c>
      <c r="G845" s="251">
        <v>437</v>
      </c>
      <c r="H845" s="252">
        <v>98.8</v>
      </c>
      <c r="I845" s="252">
        <v>3</v>
      </c>
      <c r="J845" s="253">
        <v>20561</v>
      </c>
      <c r="K845" s="254">
        <v>11374002</v>
      </c>
      <c r="L845" s="253">
        <v>351</v>
      </c>
      <c r="M845" s="252">
        <v>80.099999999999994</v>
      </c>
      <c r="N845" s="252">
        <v>3</v>
      </c>
      <c r="O845" s="253">
        <v>21110</v>
      </c>
      <c r="P845" s="254">
        <v>9735046</v>
      </c>
    </row>
    <row r="846" spans="1:16" ht="10.199999999999999" x14ac:dyDescent="0.2">
      <c r="A846" s="65" t="s">
        <v>109</v>
      </c>
      <c r="B846" s="255">
        <v>679</v>
      </c>
      <c r="C846" s="256">
        <v>77.099999999999994</v>
      </c>
      <c r="D846" s="256">
        <v>3</v>
      </c>
      <c r="E846" s="457">
        <v>20198</v>
      </c>
      <c r="F846" s="457">
        <v>17070773</v>
      </c>
      <c r="G846" s="255">
        <v>390</v>
      </c>
      <c r="H846" s="256">
        <v>88.2</v>
      </c>
      <c r="I846" s="256">
        <v>3</v>
      </c>
      <c r="J846" s="457">
        <v>20244</v>
      </c>
      <c r="K846" s="257">
        <v>9768862</v>
      </c>
      <c r="L846" s="457">
        <v>289</v>
      </c>
      <c r="M846" s="256">
        <v>65.900000000000006</v>
      </c>
      <c r="N846" s="256">
        <v>3</v>
      </c>
      <c r="O846" s="457">
        <v>20198</v>
      </c>
      <c r="P846" s="257">
        <v>7301912</v>
      </c>
    </row>
    <row r="847" spans="1:16" ht="10.199999999999999" x14ac:dyDescent="0.2">
      <c r="A847" s="62" t="s">
        <v>110</v>
      </c>
      <c r="B847" s="255">
        <v>1242</v>
      </c>
      <c r="C847" s="256">
        <v>141.1</v>
      </c>
      <c r="D847" s="256">
        <v>2</v>
      </c>
      <c r="E847" s="457">
        <v>51680</v>
      </c>
      <c r="F847" s="457">
        <v>80893807</v>
      </c>
      <c r="G847" s="255">
        <v>653</v>
      </c>
      <c r="H847" s="256">
        <v>147.69999999999999</v>
      </c>
      <c r="I847" s="256">
        <v>2</v>
      </c>
      <c r="J847" s="457">
        <v>49496</v>
      </c>
      <c r="K847" s="257">
        <v>42360021</v>
      </c>
      <c r="L847" s="457">
        <v>589</v>
      </c>
      <c r="M847" s="256">
        <v>134.4</v>
      </c>
      <c r="N847" s="256">
        <v>2</v>
      </c>
      <c r="O847" s="457">
        <v>53814</v>
      </c>
      <c r="P847" s="257">
        <v>38533786</v>
      </c>
    </row>
    <row r="848" spans="1:16" ht="10.199999999999999" x14ac:dyDescent="0.2">
      <c r="A848" s="64" t="s">
        <v>111</v>
      </c>
      <c r="B848" s="255">
        <v>199</v>
      </c>
      <c r="C848" s="256">
        <v>22.6</v>
      </c>
      <c r="D848" s="256">
        <v>2</v>
      </c>
      <c r="E848" s="457">
        <v>43990</v>
      </c>
      <c r="F848" s="457">
        <v>10216829</v>
      </c>
      <c r="G848" s="255">
        <v>113</v>
      </c>
      <c r="H848" s="256">
        <v>25.6</v>
      </c>
      <c r="I848" s="256">
        <v>2</v>
      </c>
      <c r="J848" s="457">
        <v>41799</v>
      </c>
      <c r="K848" s="257">
        <v>5524362</v>
      </c>
      <c r="L848" s="457">
        <v>86</v>
      </c>
      <c r="M848" s="256">
        <v>19.600000000000001</v>
      </c>
      <c r="N848" s="256">
        <v>2</v>
      </c>
      <c r="O848" s="457">
        <v>47420</v>
      </c>
      <c r="P848" s="257">
        <v>4692466</v>
      </c>
    </row>
    <row r="849" spans="1:16" ht="10.199999999999999" x14ac:dyDescent="0.2">
      <c r="A849" s="64" t="s">
        <v>112</v>
      </c>
      <c r="B849" s="255">
        <v>67</v>
      </c>
      <c r="C849" s="256">
        <v>7.6</v>
      </c>
      <c r="D849" s="256">
        <v>1</v>
      </c>
      <c r="E849" s="457">
        <v>50255</v>
      </c>
      <c r="F849" s="457">
        <v>3562336</v>
      </c>
      <c r="G849" s="255">
        <v>34</v>
      </c>
      <c r="H849" s="256">
        <v>7.7</v>
      </c>
      <c r="I849" s="256">
        <v>1</v>
      </c>
      <c r="J849" s="457">
        <v>42557</v>
      </c>
      <c r="K849" s="257">
        <v>1698127</v>
      </c>
      <c r="L849" s="457">
        <v>33</v>
      </c>
      <c r="M849" s="256">
        <v>7.5</v>
      </c>
      <c r="N849" s="256">
        <v>2</v>
      </c>
      <c r="O849" s="457">
        <v>53174</v>
      </c>
      <c r="P849" s="257">
        <v>1864209</v>
      </c>
    </row>
    <row r="850" spans="1:16" ht="10.199999999999999" x14ac:dyDescent="0.2">
      <c r="A850" s="64" t="s">
        <v>113</v>
      </c>
      <c r="B850" s="255">
        <v>21</v>
      </c>
      <c r="C850" s="256">
        <v>2.4</v>
      </c>
      <c r="D850" s="256">
        <v>1</v>
      </c>
      <c r="E850" s="457">
        <v>40234</v>
      </c>
      <c r="F850" s="457">
        <v>938342</v>
      </c>
      <c r="G850" s="255" t="s">
        <v>132</v>
      </c>
      <c r="H850" s="256" t="s">
        <v>132</v>
      </c>
      <c r="I850" s="256" t="s">
        <v>132</v>
      </c>
      <c r="J850" s="457" t="s">
        <v>132</v>
      </c>
      <c r="K850" s="257" t="s">
        <v>132</v>
      </c>
      <c r="L850" s="457" t="s">
        <v>171</v>
      </c>
      <c r="M850" s="256" t="s">
        <v>171</v>
      </c>
      <c r="N850" s="256" t="s">
        <v>171</v>
      </c>
      <c r="O850" s="457" t="s">
        <v>171</v>
      </c>
      <c r="P850" s="257" t="s">
        <v>171</v>
      </c>
    </row>
    <row r="851" spans="1:16" ht="10.199999999999999" x14ac:dyDescent="0.2">
      <c r="A851" s="64" t="s">
        <v>114</v>
      </c>
      <c r="B851" s="255">
        <v>578</v>
      </c>
      <c r="C851" s="256">
        <v>65.599999999999994</v>
      </c>
      <c r="D851" s="256">
        <v>2</v>
      </c>
      <c r="E851" s="457">
        <v>68986</v>
      </c>
      <c r="F851" s="457">
        <v>43497351</v>
      </c>
      <c r="G851" s="255">
        <v>279</v>
      </c>
      <c r="H851" s="256">
        <v>63.1</v>
      </c>
      <c r="I851" s="256">
        <v>2</v>
      </c>
      <c r="J851" s="457">
        <v>73891</v>
      </c>
      <c r="K851" s="257">
        <v>22403798</v>
      </c>
      <c r="L851" s="457">
        <v>299</v>
      </c>
      <c r="M851" s="256">
        <v>68.2</v>
      </c>
      <c r="N851" s="256">
        <v>2</v>
      </c>
      <c r="O851" s="457">
        <v>67164</v>
      </c>
      <c r="P851" s="257">
        <v>21093553</v>
      </c>
    </row>
    <row r="852" spans="1:16" ht="10.199999999999999" x14ac:dyDescent="0.2">
      <c r="A852" s="64" t="s">
        <v>115</v>
      </c>
      <c r="B852" s="255">
        <v>286</v>
      </c>
      <c r="C852" s="256">
        <v>32.5</v>
      </c>
      <c r="D852" s="256">
        <v>2</v>
      </c>
      <c r="E852" s="457">
        <v>67338</v>
      </c>
      <c r="F852" s="457">
        <v>20134489</v>
      </c>
      <c r="G852" s="255">
        <v>123</v>
      </c>
      <c r="H852" s="256">
        <v>27.8</v>
      </c>
      <c r="I852" s="256">
        <v>2</v>
      </c>
      <c r="J852" s="457">
        <v>73850</v>
      </c>
      <c r="K852" s="257">
        <v>9298049</v>
      </c>
      <c r="L852" s="457">
        <v>163</v>
      </c>
      <c r="M852" s="256">
        <v>37.200000000000003</v>
      </c>
      <c r="N852" s="256">
        <v>2</v>
      </c>
      <c r="O852" s="457">
        <v>64532</v>
      </c>
      <c r="P852" s="257">
        <v>10836440</v>
      </c>
    </row>
    <row r="853" spans="1:16" ht="10.199999999999999" x14ac:dyDescent="0.2">
      <c r="A853" s="62" t="s">
        <v>116</v>
      </c>
      <c r="B853" s="255">
        <v>1338</v>
      </c>
      <c r="C853" s="256">
        <v>152</v>
      </c>
      <c r="D853" s="256">
        <v>2</v>
      </c>
      <c r="E853" s="457">
        <v>25759</v>
      </c>
      <c r="F853" s="457">
        <v>48946719</v>
      </c>
      <c r="G853" s="255">
        <v>447</v>
      </c>
      <c r="H853" s="256">
        <v>101.1</v>
      </c>
      <c r="I853" s="256">
        <v>2</v>
      </c>
      <c r="J853" s="457">
        <v>24887</v>
      </c>
      <c r="K853" s="257">
        <v>18208067</v>
      </c>
      <c r="L853" s="457">
        <v>890</v>
      </c>
      <c r="M853" s="256">
        <v>203</v>
      </c>
      <c r="N853" s="256">
        <v>2</v>
      </c>
      <c r="O853" s="457">
        <v>25950</v>
      </c>
      <c r="P853" s="257">
        <v>30705813</v>
      </c>
    </row>
    <row r="854" spans="1:16" ht="10.199999999999999" x14ac:dyDescent="0.2">
      <c r="A854" s="65" t="s">
        <v>117</v>
      </c>
      <c r="B854" s="255">
        <v>304</v>
      </c>
      <c r="C854" s="256">
        <v>34.5</v>
      </c>
      <c r="D854" s="256">
        <v>3</v>
      </c>
      <c r="E854" s="457">
        <v>23515</v>
      </c>
      <c r="F854" s="457">
        <v>14439585</v>
      </c>
      <c r="G854" s="255">
        <v>194</v>
      </c>
      <c r="H854" s="256">
        <v>43.9</v>
      </c>
      <c r="I854" s="256">
        <v>3</v>
      </c>
      <c r="J854" s="457">
        <v>22566</v>
      </c>
      <c r="K854" s="257">
        <v>9091954</v>
      </c>
      <c r="L854" s="457">
        <v>110</v>
      </c>
      <c r="M854" s="256">
        <v>25.1</v>
      </c>
      <c r="N854" s="256">
        <v>3</v>
      </c>
      <c r="O854" s="457">
        <v>25074</v>
      </c>
      <c r="P854" s="257">
        <v>5347631</v>
      </c>
    </row>
    <row r="855" spans="1:16" ht="10.199999999999999" x14ac:dyDescent="0.2">
      <c r="A855" s="65" t="s">
        <v>118</v>
      </c>
      <c r="B855" s="255">
        <v>49</v>
      </c>
      <c r="C855" s="256">
        <v>5.6</v>
      </c>
      <c r="D855" s="256">
        <v>1</v>
      </c>
      <c r="E855" s="457">
        <v>22167</v>
      </c>
      <c r="F855" s="457">
        <v>2046867</v>
      </c>
      <c r="G855" s="255">
        <v>23</v>
      </c>
      <c r="H855" s="256">
        <v>5.2</v>
      </c>
      <c r="I855" s="256">
        <v>1</v>
      </c>
      <c r="J855" s="457">
        <v>22167</v>
      </c>
      <c r="K855" s="257">
        <v>1354658</v>
      </c>
      <c r="L855" s="457">
        <v>26</v>
      </c>
      <c r="M855" s="256">
        <v>5.9</v>
      </c>
      <c r="N855" s="256">
        <v>1</v>
      </c>
      <c r="O855" s="457">
        <v>23357</v>
      </c>
      <c r="P855" s="257">
        <v>692209</v>
      </c>
    </row>
    <row r="856" spans="1:16" ht="10.199999999999999" x14ac:dyDescent="0.2">
      <c r="A856" s="65" t="s">
        <v>119</v>
      </c>
      <c r="B856" s="255" t="s">
        <v>143</v>
      </c>
      <c r="C856" s="256" t="s">
        <v>143</v>
      </c>
      <c r="D856" s="256" t="s">
        <v>143</v>
      </c>
      <c r="E856" s="457" t="s">
        <v>143</v>
      </c>
      <c r="F856" s="457" t="s">
        <v>143</v>
      </c>
      <c r="G856" s="255" t="s">
        <v>143</v>
      </c>
      <c r="H856" s="256" t="s">
        <v>143</v>
      </c>
      <c r="I856" s="256" t="s">
        <v>143</v>
      </c>
      <c r="J856" s="457" t="s">
        <v>143</v>
      </c>
      <c r="K856" s="257" t="s">
        <v>143</v>
      </c>
      <c r="L856" s="457" t="s">
        <v>165</v>
      </c>
      <c r="M856" s="256" t="s">
        <v>165</v>
      </c>
      <c r="N856" s="256" t="s">
        <v>165</v>
      </c>
      <c r="O856" s="457" t="s">
        <v>165</v>
      </c>
      <c r="P856" s="257" t="s">
        <v>165</v>
      </c>
    </row>
    <row r="857" spans="1:16" ht="10.199999999999999" x14ac:dyDescent="0.2">
      <c r="A857" s="76" t="s">
        <v>120</v>
      </c>
      <c r="B857" s="255">
        <v>28725</v>
      </c>
      <c r="C857" s="256">
        <v>3262.3</v>
      </c>
      <c r="D857" s="256">
        <v>2</v>
      </c>
      <c r="E857" s="457">
        <v>20281</v>
      </c>
      <c r="F857" s="457">
        <v>655593355</v>
      </c>
      <c r="G857" s="255" t="s">
        <v>165</v>
      </c>
      <c r="H857" s="256" t="s">
        <v>165</v>
      </c>
      <c r="I857" s="256" t="s">
        <v>165</v>
      </c>
      <c r="J857" s="457" t="s">
        <v>165</v>
      </c>
      <c r="K857" s="257" t="s">
        <v>165</v>
      </c>
      <c r="L857" s="457">
        <v>28725</v>
      </c>
      <c r="M857" s="256">
        <v>6552.7</v>
      </c>
      <c r="N857" s="256">
        <v>2</v>
      </c>
      <c r="O857" s="457">
        <v>20281</v>
      </c>
      <c r="P857" s="257">
        <v>655593355</v>
      </c>
    </row>
    <row r="858" spans="1:16" ht="10.199999999999999" x14ac:dyDescent="0.2">
      <c r="A858" s="76" t="s">
        <v>121</v>
      </c>
      <c r="B858" s="255" t="s">
        <v>143</v>
      </c>
      <c r="C858" s="256" t="s">
        <v>143</v>
      </c>
      <c r="D858" s="256" t="s">
        <v>143</v>
      </c>
      <c r="E858" s="457" t="s">
        <v>143</v>
      </c>
      <c r="F858" s="457" t="s">
        <v>143</v>
      </c>
      <c r="G858" s="255" t="s">
        <v>143</v>
      </c>
      <c r="H858" s="256" t="s">
        <v>143</v>
      </c>
      <c r="I858" s="256" t="s">
        <v>143</v>
      </c>
      <c r="J858" s="457" t="s">
        <v>143</v>
      </c>
      <c r="K858" s="257" t="s">
        <v>143</v>
      </c>
      <c r="L858" s="457" t="s">
        <v>143</v>
      </c>
      <c r="M858" s="256" t="s">
        <v>143</v>
      </c>
      <c r="N858" s="256" t="s">
        <v>143</v>
      </c>
      <c r="O858" s="457" t="s">
        <v>143</v>
      </c>
      <c r="P858" s="257" t="s">
        <v>143</v>
      </c>
    </row>
    <row r="859" spans="1:16" ht="10.199999999999999" x14ac:dyDescent="0.2">
      <c r="A859" s="76" t="s">
        <v>122</v>
      </c>
      <c r="B859" s="255">
        <v>82</v>
      </c>
      <c r="C859" s="256">
        <v>9.3000000000000007</v>
      </c>
      <c r="D859" s="256">
        <v>3</v>
      </c>
      <c r="E859" s="457">
        <v>70660</v>
      </c>
      <c r="F859" s="457">
        <v>7939767</v>
      </c>
      <c r="G859" s="255">
        <v>36</v>
      </c>
      <c r="H859" s="256">
        <v>8.1</v>
      </c>
      <c r="I859" s="256">
        <v>4</v>
      </c>
      <c r="J859" s="457">
        <v>96584</v>
      </c>
      <c r="K859" s="257">
        <v>4166072</v>
      </c>
      <c r="L859" s="457">
        <v>46</v>
      </c>
      <c r="M859" s="256">
        <v>10.5</v>
      </c>
      <c r="N859" s="256">
        <v>3</v>
      </c>
      <c r="O859" s="457">
        <v>58777</v>
      </c>
      <c r="P859" s="257">
        <v>3773695</v>
      </c>
    </row>
    <row r="860" spans="1:16" ht="10.199999999999999" x14ac:dyDescent="0.2">
      <c r="A860" s="76" t="s">
        <v>123</v>
      </c>
      <c r="B860" s="255">
        <v>834</v>
      </c>
      <c r="C860" s="256">
        <v>94.7</v>
      </c>
      <c r="D860" s="256">
        <v>2</v>
      </c>
      <c r="E860" s="457">
        <v>22781</v>
      </c>
      <c r="F860" s="457">
        <v>25557222</v>
      </c>
      <c r="G860" s="255">
        <v>365</v>
      </c>
      <c r="H860" s="256">
        <v>82.6</v>
      </c>
      <c r="I860" s="256">
        <v>2</v>
      </c>
      <c r="J860" s="457">
        <v>21424</v>
      </c>
      <c r="K860" s="257">
        <v>11785927</v>
      </c>
      <c r="L860" s="457">
        <v>469</v>
      </c>
      <c r="M860" s="256">
        <v>107</v>
      </c>
      <c r="N860" s="256">
        <v>2</v>
      </c>
      <c r="O860" s="457">
        <v>24057</v>
      </c>
      <c r="P860" s="257">
        <v>13771295</v>
      </c>
    </row>
    <row r="861" spans="1:16" ht="11.4" x14ac:dyDescent="0.2">
      <c r="A861" s="62" t="s">
        <v>124</v>
      </c>
      <c r="B861" s="255">
        <v>3759</v>
      </c>
      <c r="C861" s="256">
        <v>426.9</v>
      </c>
      <c r="D861" s="256">
        <v>3</v>
      </c>
      <c r="E861" s="457">
        <v>40501</v>
      </c>
      <c r="F861" s="457">
        <v>269309559</v>
      </c>
      <c r="G861" s="255">
        <v>2493</v>
      </c>
      <c r="H861" s="256">
        <v>563.79999999999995</v>
      </c>
      <c r="I861" s="256">
        <v>3</v>
      </c>
      <c r="J861" s="457">
        <v>43184</v>
      </c>
      <c r="K861" s="257">
        <v>190480719</v>
      </c>
      <c r="L861" s="457">
        <v>1266</v>
      </c>
      <c r="M861" s="256">
        <v>288.8</v>
      </c>
      <c r="N861" s="256">
        <v>3</v>
      </c>
      <c r="O861" s="457">
        <v>36217</v>
      </c>
      <c r="P861" s="257">
        <v>78828840</v>
      </c>
    </row>
    <row r="862" spans="1:16" ht="10.199999999999999" x14ac:dyDescent="0.2">
      <c r="A862" s="65" t="s">
        <v>125</v>
      </c>
      <c r="B862" s="255">
        <v>377</v>
      </c>
      <c r="C862" s="256">
        <v>42.8</v>
      </c>
      <c r="D862" s="256">
        <v>2</v>
      </c>
      <c r="E862" s="457">
        <v>47605</v>
      </c>
      <c r="F862" s="457">
        <v>41960871</v>
      </c>
      <c r="G862" s="255">
        <v>301</v>
      </c>
      <c r="H862" s="256">
        <v>68.099999999999994</v>
      </c>
      <c r="I862" s="256">
        <v>2</v>
      </c>
      <c r="J862" s="457">
        <v>47177</v>
      </c>
      <c r="K862" s="257">
        <v>33767045</v>
      </c>
      <c r="L862" s="457">
        <v>76</v>
      </c>
      <c r="M862" s="256">
        <v>17.3</v>
      </c>
      <c r="N862" s="256">
        <v>3</v>
      </c>
      <c r="O862" s="457">
        <v>49692</v>
      </c>
      <c r="P862" s="257">
        <v>8193826</v>
      </c>
    </row>
    <row r="863" spans="1:16" ht="10.199999999999999" x14ac:dyDescent="0.2">
      <c r="A863" s="65" t="s">
        <v>126</v>
      </c>
      <c r="B863" s="255">
        <v>17</v>
      </c>
      <c r="C863" s="256">
        <v>1.9</v>
      </c>
      <c r="D863" s="256">
        <v>9</v>
      </c>
      <c r="E863" s="457">
        <v>114305</v>
      </c>
      <c r="F863" s="457">
        <v>4915552</v>
      </c>
      <c r="G863" s="255" t="s">
        <v>171</v>
      </c>
      <c r="H863" s="256" t="s">
        <v>171</v>
      </c>
      <c r="I863" s="256" t="s">
        <v>171</v>
      </c>
      <c r="J863" s="457" t="s">
        <v>171</v>
      </c>
      <c r="K863" s="257" t="s">
        <v>171</v>
      </c>
      <c r="L863" s="457" t="s">
        <v>132</v>
      </c>
      <c r="M863" s="256" t="s">
        <v>132</v>
      </c>
      <c r="N863" s="256" t="s">
        <v>132</v>
      </c>
      <c r="O863" s="457" t="s">
        <v>132</v>
      </c>
      <c r="P863" s="257" t="s">
        <v>132</v>
      </c>
    </row>
    <row r="864" spans="1:16" ht="10.199999999999999" x14ac:dyDescent="0.2">
      <c r="A864" s="65" t="s">
        <v>127</v>
      </c>
      <c r="B864" s="255">
        <v>133</v>
      </c>
      <c r="C864" s="256">
        <v>15.1</v>
      </c>
      <c r="D864" s="256">
        <v>4</v>
      </c>
      <c r="E864" s="457">
        <v>65318</v>
      </c>
      <c r="F864" s="457">
        <v>13764769</v>
      </c>
      <c r="G864" s="255">
        <v>101</v>
      </c>
      <c r="H864" s="256">
        <v>22.8</v>
      </c>
      <c r="I864" s="256">
        <v>4</v>
      </c>
      <c r="J864" s="457">
        <v>64070</v>
      </c>
      <c r="K864" s="257">
        <v>10232132</v>
      </c>
      <c r="L864" s="457">
        <v>32</v>
      </c>
      <c r="M864" s="256">
        <v>7.3</v>
      </c>
      <c r="N864" s="256">
        <v>4</v>
      </c>
      <c r="O864" s="457">
        <v>70804</v>
      </c>
      <c r="P864" s="257">
        <v>3532637</v>
      </c>
    </row>
    <row r="865" spans="1:16" ht="10.199999999999999" x14ac:dyDescent="0.2">
      <c r="A865" s="65" t="s">
        <v>128</v>
      </c>
      <c r="B865" s="255">
        <v>882</v>
      </c>
      <c r="C865" s="256">
        <v>100.2</v>
      </c>
      <c r="D865" s="256">
        <v>3</v>
      </c>
      <c r="E865" s="457">
        <v>26514</v>
      </c>
      <c r="F865" s="457">
        <v>36566645</v>
      </c>
      <c r="G865" s="255">
        <v>547</v>
      </c>
      <c r="H865" s="256">
        <v>123.7</v>
      </c>
      <c r="I865" s="256">
        <v>3</v>
      </c>
      <c r="J865" s="457">
        <v>27578</v>
      </c>
      <c r="K865" s="257">
        <v>24310407</v>
      </c>
      <c r="L865" s="457">
        <v>335</v>
      </c>
      <c r="M865" s="256">
        <v>76.400000000000006</v>
      </c>
      <c r="N865" s="256">
        <v>3</v>
      </c>
      <c r="O865" s="457">
        <v>25179</v>
      </c>
      <c r="P865" s="257">
        <v>12256238</v>
      </c>
    </row>
    <row r="866" spans="1:16" ht="10.199999999999999" x14ac:dyDescent="0.2">
      <c r="A866" s="65" t="s">
        <v>129</v>
      </c>
      <c r="B866" s="255">
        <v>411</v>
      </c>
      <c r="C866" s="256">
        <v>46.7</v>
      </c>
      <c r="D866" s="256">
        <v>2</v>
      </c>
      <c r="E866" s="457">
        <v>27959</v>
      </c>
      <c r="F866" s="457">
        <v>20205017</v>
      </c>
      <c r="G866" s="255">
        <v>303</v>
      </c>
      <c r="H866" s="256">
        <v>68.5</v>
      </c>
      <c r="I866" s="256">
        <v>2</v>
      </c>
      <c r="J866" s="457">
        <v>27797</v>
      </c>
      <c r="K866" s="257">
        <v>15166529</v>
      </c>
      <c r="L866" s="457">
        <v>108</v>
      </c>
      <c r="M866" s="256">
        <v>24.6</v>
      </c>
      <c r="N866" s="256">
        <v>3</v>
      </c>
      <c r="O866" s="457">
        <v>28560</v>
      </c>
      <c r="P866" s="257">
        <v>5038489</v>
      </c>
    </row>
    <row r="867" spans="1:16" ht="10.199999999999999" x14ac:dyDescent="0.2">
      <c r="A867" s="65" t="s">
        <v>130</v>
      </c>
      <c r="B867" s="255">
        <v>77</v>
      </c>
      <c r="C867" s="256">
        <v>8.6999999999999993</v>
      </c>
      <c r="D867" s="256">
        <v>2</v>
      </c>
      <c r="E867" s="457">
        <v>22515</v>
      </c>
      <c r="F867" s="457">
        <v>2196316</v>
      </c>
      <c r="G867" s="255">
        <v>55</v>
      </c>
      <c r="H867" s="256">
        <v>12.4</v>
      </c>
      <c r="I867" s="256">
        <v>3</v>
      </c>
      <c r="J867" s="457">
        <v>22952</v>
      </c>
      <c r="K867" s="257">
        <v>1691598</v>
      </c>
      <c r="L867" s="457">
        <v>22</v>
      </c>
      <c r="M867" s="256">
        <v>5</v>
      </c>
      <c r="N867" s="256">
        <v>1</v>
      </c>
      <c r="O867" s="457">
        <v>19322</v>
      </c>
      <c r="P867" s="257">
        <v>504719</v>
      </c>
    </row>
    <row r="868" spans="1:16" ht="10.199999999999999" x14ac:dyDescent="0.2">
      <c r="A868" s="65" t="s">
        <v>131</v>
      </c>
      <c r="B868" s="255" t="s">
        <v>143</v>
      </c>
      <c r="C868" s="256" t="s">
        <v>143</v>
      </c>
      <c r="D868" s="256" t="s">
        <v>143</v>
      </c>
      <c r="E868" s="457" t="s">
        <v>143</v>
      </c>
      <c r="F868" s="457" t="s">
        <v>143</v>
      </c>
      <c r="G868" s="255" t="s">
        <v>143</v>
      </c>
      <c r="H868" s="256" t="s">
        <v>143</v>
      </c>
      <c r="I868" s="256" t="s">
        <v>143</v>
      </c>
      <c r="J868" s="457" t="s">
        <v>143</v>
      </c>
      <c r="K868" s="257" t="s">
        <v>143</v>
      </c>
      <c r="L868" s="457" t="s">
        <v>143</v>
      </c>
      <c r="M868" s="256" t="s">
        <v>143</v>
      </c>
      <c r="N868" s="256" t="s">
        <v>143</v>
      </c>
      <c r="O868" s="457" t="s">
        <v>143</v>
      </c>
      <c r="P868" s="257" t="s">
        <v>143</v>
      </c>
    </row>
    <row r="869" spans="1:16" ht="10.199999999999999" x14ac:dyDescent="0.2">
      <c r="A869" s="76" t="s">
        <v>1176</v>
      </c>
      <c r="B869" s="255">
        <v>951</v>
      </c>
      <c r="C869" s="256">
        <v>108</v>
      </c>
      <c r="D869" s="256">
        <v>4</v>
      </c>
      <c r="E869" s="457">
        <v>33307</v>
      </c>
      <c r="F869" s="457">
        <v>53416096</v>
      </c>
      <c r="G869" s="255">
        <v>557</v>
      </c>
      <c r="H869" s="256">
        <v>126</v>
      </c>
      <c r="I869" s="256">
        <v>5</v>
      </c>
      <c r="J869" s="457">
        <v>35312</v>
      </c>
      <c r="K869" s="257">
        <v>34814159</v>
      </c>
      <c r="L869" s="457">
        <v>394</v>
      </c>
      <c r="M869" s="256">
        <v>89.9</v>
      </c>
      <c r="N869" s="256">
        <v>4</v>
      </c>
      <c r="O869" s="457">
        <v>30699</v>
      </c>
      <c r="P869" s="257">
        <v>18601937</v>
      </c>
    </row>
    <row r="870" spans="1:16" ht="10.199999999999999" x14ac:dyDescent="0.2">
      <c r="A870" s="81"/>
      <c r="B870" s="265"/>
      <c r="C870" s="266"/>
      <c r="D870" s="266"/>
      <c r="E870" s="461"/>
      <c r="F870" s="461"/>
      <c r="G870" s="265"/>
      <c r="H870" s="266"/>
      <c r="I870" s="266"/>
      <c r="J870" s="461"/>
      <c r="K870" s="267"/>
      <c r="L870" s="461"/>
      <c r="M870" s="266"/>
      <c r="N870" s="266"/>
      <c r="O870" s="461"/>
      <c r="P870" s="267"/>
    </row>
    <row r="871" spans="1:16" ht="10.199999999999999" x14ac:dyDescent="0.2">
      <c r="A871" s="62" t="s">
        <v>133</v>
      </c>
      <c r="B871" s="255">
        <v>563</v>
      </c>
      <c r="C871" s="256">
        <v>63.9</v>
      </c>
      <c r="D871" s="256">
        <v>3</v>
      </c>
      <c r="E871" s="457">
        <v>34366</v>
      </c>
      <c r="F871" s="457">
        <v>30280445</v>
      </c>
      <c r="G871" s="255">
        <v>214</v>
      </c>
      <c r="H871" s="256">
        <v>48.4</v>
      </c>
      <c r="I871" s="256">
        <v>4</v>
      </c>
      <c r="J871" s="457">
        <v>36134</v>
      </c>
      <c r="K871" s="257">
        <v>14837742</v>
      </c>
      <c r="L871" s="457">
        <v>349</v>
      </c>
      <c r="M871" s="256">
        <v>79.599999999999994</v>
      </c>
      <c r="N871" s="256">
        <v>3</v>
      </c>
      <c r="O871" s="457">
        <v>31358</v>
      </c>
      <c r="P871" s="257">
        <v>15442703</v>
      </c>
    </row>
    <row r="872" spans="1:16" ht="10.199999999999999" x14ac:dyDescent="0.2">
      <c r="A872" s="56" t="s">
        <v>134</v>
      </c>
      <c r="B872" s="258" t="s">
        <v>165</v>
      </c>
      <c r="C872" s="259" t="s">
        <v>143</v>
      </c>
      <c r="D872" s="259" t="s">
        <v>165</v>
      </c>
      <c r="E872" s="260" t="s">
        <v>165</v>
      </c>
      <c r="F872" s="260" t="s">
        <v>165</v>
      </c>
      <c r="G872" s="258" t="s">
        <v>165</v>
      </c>
      <c r="H872" s="259" t="s">
        <v>143</v>
      </c>
      <c r="I872" s="259" t="s">
        <v>165</v>
      </c>
      <c r="J872" s="260" t="s">
        <v>165</v>
      </c>
      <c r="K872" s="261" t="s">
        <v>165</v>
      </c>
      <c r="L872" s="260" t="s">
        <v>165</v>
      </c>
      <c r="M872" s="259" t="s">
        <v>143</v>
      </c>
      <c r="N872" s="259" t="s">
        <v>165</v>
      </c>
      <c r="O872" s="260" t="s">
        <v>165</v>
      </c>
      <c r="P872" s="261" t="s">
        <v>165</v>
      </c>
    </row>
    <row r="874" spans="1:16" ht="10.199999999999999" x14ac:dyDescent="0.2">
      <c r="A874" s="66" t="s">
        <v>168</v>
      </c>
    </row>
    <row r="875" spans="1:16" ht="11.4" x14ac:dyDescent="0.2">
      <c r="A875" s="83" t="s">
        <v>135</v>
      </c>
    </row>
    <row r="876" spans="1:16" ht="10.199999999999999" x14ac:dyDescent="0.2">
      <c r="A876" s="66" t="s">
        <v>1393</v>
      </c>
    </row>
    <row r="877" spans="1:16" ht="10.199999999999999" x14ac:dyDescent="0.2">
      <c r="A877" s="66" t="s">
        <v>169</v>
      </c>
    </row>
    <row r="878" spans="1:16" ht="11.4" x14ac:dyDescent="0.2">
      <c r="A878" s="83" t="s">
        <v>136</v>
      </c>
    </row>
    <row r="879" spans="1:16" ht="11.4" x14ac:dyDescent="0.2">
      <c r="A879" s="83" t="s">
        <v>1617</v>
      </c>
    </row>
    <row r="880" spans="1:16" ht="10.199999999999999" x14ac:dyDescent="0.2">
      <c r="A880" s="66" t="s">
        <v>1614</v>
      </c>
    </row>
    <row r="881" spans="1:1" ht="10.199999999999999" x14ac:dyDescent="0.2">
      <c r="A881" s="84" t="s">
        <v>1615</v>
      </c>
    </row>
    <row r="882" spans="1:1" ht="10.199999999999999" x14ac:dyDescent="0.2">
      <c r="A882" s="66" t="s">
        <v>139</v>
      </c>
    </row>
    <row r="883" spans="1:1" ht="11.4" x14ac:dyDescent="0.2">
      <c r="A883" s="83" t="s">
        <v>140</v>
      </c>
    </row>
    <row r="884" spans="1:1" ht="11.4" x14ac:dyDescent="0.2">
      <c r="A884" s="83" t="s">
        <v>1618</v>
      </c>
    </row>
    <row r="885" spans="1:1" ht="10.199999999999999" x14ac:dyDescent="0.2">
      <c r="A885" s="84" t="s">
        <v>1394</v>
      </c>
    </row>
    <row r="886" spans="1:1" ht="10.199999999999999" x14ac:dyDescent="0.2">
      <c r="A886" s="66"/>
    </row>
    <row r="904" spans="1:16" ht="10.199999999999999" x14ac:dyDescent="0.2">
      <c r="A904" s="47" t="s">
        <v>152</v>
      </c>
      <c r="B904" s="474" t="s">
        <v>170</v>
      </c>
      <c r="C904" s="475"/>
      <c r="D904" s="475"/>
      <c r="E904" s="475"/>
      <c r="F904" s="476"/>
      <c r="G904" s="474" t="s">
        <v>22</v>
      </c>
      <c r="H904" s="475"/>
      <c r="I904" s="475"/>
      <c r="J904" s="475"/>
      <c r="K904" s="476"/>
      <c r="L904" s="474" t="s">
        <v>23</v>
      </c>
      <c r="M904" s="475"/>
      <c r="N904" s="475"/>
      <c r="O904" s="475"/>
      <c r="P904" s="476"/>
    </row>
    <row r="905" spans="1:16" ht="10.199999999999999" x14ac:dyDescent="0.2">
      <c r="A905" s="68"/>
      <c r="B905" s="109"/>
      <c r="C905" s="108"/>
      <c r="D905" s="69" t="s">
        <v>30</v>
      </c>
      <c r="E905" s="71" t="s">
        <v>30</v>
      </c>
      <c r="F905" s="331" t="s">
        <v>31</v>
      </c>
      <c r="G905" s="107"/>
      <c r="H905" s="108"/>
      <c r="I905" s="70" t="s">
        <v>30</v>
      </c>
      <c r="J905" s="71" t="s">
        <v>30</v>
      </c>
      <c r="K905" s="331" t="s">
        <v>31</v>
      </c>
      <c r="L905" s="109"/>
      <c r="M905" s="108"/>
      <c r="N905" s="70" t="s">
        <v>30</v>
      </c>
      <c r="O905" s="71" t="s">
        <v>30</v>
      </c>
      <c r="P905" s="331" t="s">
        <v>31</v>
      </c>
    </row>
    <row r="906" spans="1:16" ht="11.4" x14ac:dyDescent="0.2">
      <c r="A906" s="68"/>
      <c r="B906" s="482" t="s">
        <v>32</v>
      </c>
      <c r="C906" s="483"/>
      <c r="D906" s="69" t="s">
        <v>33</v>
      </c>
      <c r="E906" s="71" t="s">
        <v>34</v>
      </c>
      <c r="F906" s="331" t="s">
        <v>34</v>
      </c>
      <c r="G906" s="482" t="s">
        <v>32</v>
      </c>
      <c r="H906" s="483"/>
      <c r="I906" s="70" t="s">
        <v>33</v>
      </c>
      <c r="J906" s="71" t="s">
        <v>34</v>
      </c>
      <c r="K906" s="331" t="s">
        <v>34</v>
      </c>
      <c r="L906" s="482" t="s">
        <v>32</v>
      </c>
      <c r="M906" s="483"/>
      <c r="N906" s="70" t="s">
        <v>33</v>
      </c>
      <c r="O906" s="71" t="s">
        <v>34</v>
      </c>
      <c r="P906" s="331" t="s">
        <v>34</v>
      </c>
    </row>
    <row r="907" spans="1:16" ht="11.4" x14ac:dyDescent="0.2">
      <c r="A907" s="72" t="s">
        <v>35</v>
      </c>
      <c r="B907" s="73" t="s">
        <v>36</v>
      </c>
      <c r="C907" s="74" t="s">
        <v>37</v>
      </c>
      <c r="D907" s="69" t="s">
        <v>38</v>
      </c>
      <c r="E907" s="71" t="s">
        <v>39</v>
      </c>
      <c r="F907" s="71" t="s">
        <v>39</v>
      </c>
      <c r="G907" s="456" t="s">
        <v>36</v>
      </c>
      <c r="H907" s="74" t="s">
        <v>37</v>
      </c>
      <c r="I907" s="69" t="s">
        <v>38</v>
      </c>
      <c r="J907" s="71" t="s">
        <v>39</v>
      </c>
      <c r="K907" s="71" t="s">
        <v>39</v>
      </c>
      <c r="L907" s="73" t="s">
        <v>36</v>
      </c>
      <c r="M907" s="74" t="s">
        <v>37</v>
      </c>
      <c r="N907" s="70" t="s">
        <v>38</v>
      </c>
      <c r="O907" s="71" t="s">
        <v>39</v>
      </c>
      <c r="P907" s="71" t="s">
        <v>39</v>
      </c>
    </row>
    <row r="908" spans="1:16" ht="10.199999999999999" x14ac:dyDescent="0.2">
      <c r="A908" s="58" t="s">
        <v>40</v>
      </c>
      <c r="B908" s="251">
        <v>83466</v>
      </c>
      <c r="C908" s="252">
        <v>8571.7999999999993</v>
      </c>
      <c r="D908" s="252">
        <v>4</v>
      </c>
      <c r="E908" s="253">
        <v>37933</v>
      </c>
      <c r="F908" s="253">
        <v>5159239824</v>
      </c>
      <c r="G908" s="251">
        <v>45560</v>
      </c>
      <c r="H908" s="252">
        <v>9685.2999999999993</v>
      </c>
      <c r="I908" s="252">
        <v>4</v>
      </c>
      <c r="J908" s="253">
        <v>38564</v>
      </c>
      <c r="K908" s="254">
        <v>2959576270</v>
      </c>
      <c r="L908" s="253">
        <v>37905</v>
      </c>
      <c r="M908" s="252">
        <v>7530.9</v>
      </c>
      <c r="N908" s="252">
        <v>3</v>
      </c>
      <c r="O908" s="253">
        <v>37280</v>
      </c>
      <c r="P908" s="254">
        <v>2199627394</v>
      </c>
    </row>
    <row r="909" spans="1:16" ht="10.199999999999999" x14ac:dyDescent="0.2">
      <c r="A909" s="60" t="s">
        <v>41</v>
      </c>
      <c r="B909" s="255">
        <v>83345</v>
      </c>
      <c r="C909" s="256">
        <v>8559.4</v>
      </c>
      <c r="D909" s="256">
        <v>4</v>
      </c>
      <c r="E909" s="457">
        <v>37975</v>
      </c>
      <c r="F909" s="457">
        <v>5155919294</v>
      </c>
      <c r="G909" s="255">
        <v>45560</v>
      </c>
      <c r="H909" s="256">
        <v>9685.2999999999993</v>
      </c>
      <c r="I909" s="256">
        <v>4</v>
      </c>
      <c r="J909" s="457">
        <v>38564</v>
      </c>
      <c r="K909" s="257">
        <v>2959576270</v>
      </c>
      <c r="L909" s="457">
        <v>37784</v>
      </c>
      <c r="M909" s="256">
        <v>7506.9</v>
      </c>
      <c r="N909" s="256">
        <v>3</v>
      </c>
      <c r="O909" s="457">
        <v>37356</v>
      </c>
      <c r="P909" s="257">
        <v>2196306864</v>
      </c>
    </row>
    <row r="910" spans="1:16" ht="10.199999999999999" x14ac:dyDescent="0.2">
      <c r="A910" s="61"/>
      <c r="B910" s="262"/>
      <c r="C910" s="263"/>
      <c r="D910" s="263"/>
      <c r="E910" s="458"/>
      <c r="F910" s="458"/>
      <c r="G910" s="262"/>
      <c r="H910" s="263"/>
      <c r="I910" s="263"/>
      <c r="J910" s="458"/>
      <c r="K910" s="264"/>
      <c r="L910" s="458"/>
      <c r="M910" s="263"/>
      <c r="N910" s="263"/>
      <c r="O910" s="458"/>
      <c r="P910" s="264"/>
    </row>
    <row r="911" spans="1:16" ht="10.199999999999999" x14ac:dyDescent="0.2">
      <c r="A911" s="62" t="s">
        <v>42</v>
      </c>
      <c r="B911" s="255">
        <v>8760</v>
      </c>
      <c r="C911" s="256">
        <v>899.6</v>
      </c>
      <c r="D911" s="256">
        <v>5</v>
      </c>
      <c r="E911" s="457">
        <v>45876</v>
      </c>
      <c r="F911" s="457">
        <v>757748662</v>
      </c>
      <c r="G911" s="255">
        <v>4847</v>
      </c>
      <c r="H911" s="256">
        <v>1030.4000000000001</v>
      </c>
      <c r="I911" s="256">
        <v>6</v>
      </c>
      <c r="J911" s="457">
        <v>49033</v>
      </c>
      <c r="K911" s="257">
        <v>459503080</v>
      </c>
      <c r="L911" s="457">
        <v>3913</v>
      </c>
      <c r="M911" s="256">
        <v>777.4</v>
      </c>
      <c r="N911" s="256">
        <v>5</v>
      </c>
      <c r="O911" s="457">
        <v>42346</v>
      </c>
      <c r="P911" s="257">
        <v>298245582</v>
      </c>
    </row>
    <row r="912" spans="1:16" ht="10.199999999999999" x14ac:dyDescent="0.2">
      <c r="A912" s="63" t="s">
        <v>43</v>
      </c>
      <c r="B912" s="255">
        <v>409</v>
      </c>
      <c r="C912" s="256">
        <v>42</v>
      </c>
      <c r="D912" s="256">
        <v>3</v>
      </c>
      <c r="E912" s="457">
        <v>25703</v>
      </c>
      <c r="F912" s="457">
        <v>15150079</v>
      </c>
      <c r="G912" s="255">
        <v>157</v>
      </c>
      <c r="H912" s="256">
        <v>33.4</v>
      </c>
      <c r="I912" s="256">
        <v>3</v>
      </c>
      <c r="J912" s="457">
        <v>27196</v>
      </c>
      <c r="K912" s="257">
        <v>5432166</v>
      </c>
      <c r="L912" s="457">
        <v>252</v>
      </c>
      <c r="M912" s="256">
        <v>50.1</v>
      </c>
      <c r="N912" s="256">
        <v>3</v>
      </c>
      <c r="O912" s="457">
        <v>25369</v>
      </c>
      <c r="P912" s="257">
        <v>9717914</v>
      </c>
    </row>
    <row r="913" spans="1:16" ht="10.199999999999999" x14ac:dyDescent="0.2">
      <c r="A913" s="64" t="s">
        <v>44</v>
      </c>
      <c r="B913" s="255">
        <v>7934</v>
      </c>
      <c r="C913" s="256">
        <v>814.8</v>
      </c>
      <c r="D913" s="256">
        <v>6</v>
      </c>
      <c r="E913" s="457">
        <v>48308</v>
      </c>
      <c r="F913" s="457">
        <v>713111819</v>
      </c>
      <c r="G913" s="255">
        <v>4460</v>
      </c>
      <c r="H913" s="256">
        <v>948.1</v>
      </c>
      <c r="I913" s="256">
        <v>6</v>
      </c>
      <c r="J913" s="457">
        <v>51146</v>
      </c>
      <c r="K913" s="257">
        <v>436628548</v>
      </c>
      <c r="L913" s="457">
        <v>3474</v>
      </c>
      <c r="M913" s="256">
        <v>690.2</v>
      </c>
      <c r="N913" s="256">
        <v>5</v>
      </c>
      <c r="O913" s="457">
        <v>45079</v>
      </c>
      <c r="P913" s="257">
        <v>276483271</v>
      </c>
    </row>
    <row r="914" spans="1:16" ht="10.199999999999999" x14ac:dyDescent="0.2">
      <c r="A914" s="64" t="s">
        <v>45</v>
      </c>
      <c r="B914" s="255">
        <v>55</v>
      </c>
      <c r="C914" s="256">
        <v>5.6</v>
      </c>
      <c r="D914" s="256">
        <v>7</v>
      </c>
      <c r="E914" s="457">
        <v>59738</v>
      </c>
      <c r="F914" s="457">
        <v>5576727</v>
      </c>
      <c r="G914" s="255">
        <v>34</v>
      </c>
      <c r="H914" s="256">
        <v>7.2</v>
      </c>
      <c r="I914" s="256">
        <v>7</v>
      </c>
      <c r="J914" s="457">
        <v>70397</v>
      </c>
      <c r="K914" s="257">
        <v>3829585</v>
      </c>
      <c r="L914" s="457">
        <v>21</v>
      </c>
      <c r="M914" s="256">
        <v>4.2</v>
      </c>
      <c r="N914" s="256">
        <v>6</v>
      </c>
      <c r="O914" s="457">
        <v>48414</v>
      </c>
      <c r="P914" s="257">
        <v>1747142</v>
      </c>
    </row>
    <row r="915" spans="1:16" ht="10.199999999999999" x14ac:dyDescent="0.2">
      <c r="A915" s="62" t="s">
        <v>46</v>
      </c>
      <c r="B915" s="255">
        <v>4678</v>
      </c>
      <c r="C915" s="256">
        <v>480.4</v>
      </c>
      <c r="D915" s="256">
        <v>3</v>
      </c>
      <c r="E915" s="457">
        <v>62414</v>
      </c>
      <c r="F915" s="457">
        <v>402185371</v>
      </c>
      <c r="G915" s="255">
        <v>2060</v>
      </c>
      <c r="H915" s="256">
        <v>437.9</v>
      </c>
      <c r="I915" s="256">
        <v>4</v>
      </c>
      <c r="J915" s="457">
        <v>63645</v>
      </c>
      <c r="K915" s="257">
        <v>192671363</v>
      </c>
      <c r="L915" s="457">
        <v>2617</v>
      </c>
      <c r="M915" s="256">
        <v>519.9</v>
      </c>
      <c r="N915" s="256">
        <v>3</v>
      </c>
      <c r="O915" s="457">
        <v>61688</v>
      </c>
      <c r="P915" s="257">
        <v>209477848</v>
      </c>
    </row>
    <row r="916" spans="1:16" ht="10.199999999999999" x14ac:dyDescent="0.2">
      <c r="A916" s="64" t="s">
        <v>47</v>
      </c>
      <c r="B916" s="255">
        <v>3834</v>
      </c>
      <c r="C916" s="256">
        <v>393.7</v>
      </c>
      <c r="D916" s="256">
        <v>4</v>
      </c>
      <c r="E916" s="457">
        <v>63717</v>
      </c>
      <c r="F916" s="457">
        <v>340440449</v>
      </c>
      <c r="G916" s="255">
        <v>1864</v>
      </c>
      <c r="H916" s="256">
        <v>396.3</v>
      </c>
      <c r="I916" s="256">
        <v>4</v>
      </c>
      <c r="J916" s="457">
        <v>63056</v>
      </c>
      <c r="K916" s="257">
        <v>174189174</v>
      </c>
      <c r="L916" s="457">
        <v>1969</v>
      </c>
      <c r="M916" s="256">
        <v>391.2</v>
      </c>
      <c r="N916" s="256">
        <v>4</v>
      </c>
      <c r="O916" s="457">
        <v>64876</v>
      </c>
      <c r="P916" s="257">
        <v>166215116</v>
      </c>
    </row>
    <row r="917" spans="1:16" ht="10.199999999999999" x14ac:dyDescent="0.2">
      <c r="A917" s="65" t="s">
        <v>48</v>
      </c>
      <c r="B917" s="255">
        <v>432</v>
      </c>
      <c r="C917" s="256">
        <v>44.4</v>
      </c>
      <c r="D917" s="256">
        <v>4</v>
      </c>
      <c r="E917" s="457">
        <v>63796</v>
      </c>
      <c r="F917" s="457">
        <v>31658156</v>
      </c>
      <c r="G917" s="255">
        <v>231</v>
      </c>
      <c r="H917" s="256">
        <v>49.1</v>
      </c>
      <c r="I917" s="256">
        <v>4</v>
      </c>
      <c r="J917" s="457">
        <v>64295</v>
      </c>
      <c r="K917" s="257">
        <v>17737916</v>
      </c>
      <c r="L917" s="457">
        <v>200</v>
      </c>
      <c r="M917" s="256">
        <v>39.700000000000003</v>
      </c>
      <c r="N917" s="256">
        <v>4</v>
      </c>
      <c r="O917" s="457">
        <v>63552</v>
      </c>
      <c r="P917" s="257">
        <v>13884080</v>
      </c>
    </row>
    <row r="918" spans="1:16" ht="10.199999999999999" x14ac:dyDescent="0.2">
      <c r="A918" s="65" t="s">
        <v>49</v>
      </c>
      <c r="B918" s="255">
        <v>119</v>
      </c>
      <c r="C918" s="256">
        <v>12.2</v>
      </c>
      <c r="D918" s="256">
        <v>5</v>
      </c>
      <c r="E918" s="457">
        <v>58429</v>
      </c>
      <c r="F918" s="457">
        <v>9364661</v>
      </c>
      <c r="G918" s="255">
        <v>62</v>
      </c>
      <c r="H918" s="256">
        <v>13.2</v>
      </c>
      <c r="I918" s="256">
        <v>5</v>
      </c>
      <c r="J918" s="457">
        <v>58672</v>
      </c>
      <c r="K918" s="257">
        <v>5393336</v>
      </c>
      <c r="L918" s="457">
        <v>57</v>
      </c>
      <c r="M918" s="256">
        <v>11.3</v>
      </c>
      <c r="N918" s="256">
        <v>4</v>
      </c>
      <c r="O918" s="457">
        <v>56463</v>
      </c>
      <c r="P918" s="257">
        <v>3971325</v>
      </c>
    </row>
    <row r="919" spans="1:16" ht="10.199999999999999" x14ac:dyDescent="0.2">
      <c r="A919" s="65" t="s">
        <v>50</v>
      </c>
      <c r="B919" s="255">
        <v>345</v>
      </c>
      <c r="C919" s="256">
        <v>35.4</v>
      </c>
      <c r="D919" s="256">
        <v>4</v>
      </c>
      <c r="E919" s="457">
        <v>70374</v>
      </c>
      <c r="F919" s="457">
        <v>29974223</v>
      </c>
      <c r="G919" s="255">
        <v>144</v>
      </c>
      <c r="H919" s="256">
        <v>30.6</v>
      </c>
      <c r="I919" s="256">
        <v>4</v>
      </c>
      <c r="J919" s="457">
        <v>64079</v>
      </c>
      <c r="K919" s="257">
        <v>11955425</v>
      </c>
      <c r="L919" s="457">
        <v>201</v>
      </c>
      <c r="M919" s="256">
        <v>39.9</v>
      </c>
      <c r="N919" s="256">
        <v>4</v>
      </c>
      <c r="O919" s="457">
        <v>71645</v>
      </c>
      <c r="P919" s="257">
        <v>18018798</v>
      </c>
    </row>
    <row r="920" spans="1:16" ht="10.199999999999999" x14ac:dyDescent="0.2">
      <c r="A920" s="65" t="s">
        <v>51</v>
      </c>
      <c r="B920" s="255">
        <v>328</v>
      </c>
      <c r="C920" s="256">
        <v>33.700000000000003</v>
      </c>
      <c r="D920" s="256">
        <v>1.5</v>
      </c>
      <c r="E920" s="457">
        <v>68788</v>
      </c>
      <c r="F920" s="457">
        <v>25287630</v>
      </c>
      <c r="G920" s="255" t="s">
        <v>143</v>
      </c>
      <c r="H920" s="256" t="s">
        <v>143</v>
      </c>
      <c r="I920" s="256" t="s">
        <v>143</v>
      </c>
      <c r="J920" s="457" t="s">
        <v>143</v>
      </c>
      <c r="K920" s="257" t="s">
        <v>143</v>
      </c>
      <c r="L920" s="457">
        <v>328</v>
      </c>
      <c r="M920" s="256">
        <v>65.2</v>
      </c>
      <c r="N920" s="256">
        <v>1.5</v>
      </c>
      <c r="O920" s="457">
        <v>68788</v>
      </c>
      <c r="P920" s="257">
        <v>25287630</v>
      </c>
    </row>
    <row r="921" spans="1:16" ht="10.199999999999999" x14ac:dyDescent="0.2">
      <c r="A921" s="65" t="s">
        <v>53</v>
      </c>
      <c r="B921" s="255">
        <v>290</v>
      </c>
      <c r="C921" s="256">
        <v>29.8</v>
      </c>
      <c r="D921" s="256">
        <v>1</v>
      </c>
      <c r="E921" s="457">
        <v>54571</v>
      </c>
      <c r="F921" s="457">
        <v>16724224</v>
      </c>
      <c r="G921" s="255">
        <v>290</v>
      </c>
      <c r="H921" s="256">
        <v>61.6</v>
      </c>
      <c r="I921" s="256">
        <v>1</v>
      </c>
      <c r="J921" s="457">
        <v>54571</v>
      </c>
      <c r="K921" s="257">
        <v>16724224</v>
      </c>
      <c r="L921" s="457" t="s">
        <v>165</v>
      </c>
      <c r="M921" s="256" t="s">
        <v>165</v>
      </c>
      <c r="N921" s="256" t="s">
        <v>165</v>
      </c>
      <c r="O921" s="457" t="s">
        <v>165</v>
      </c>
      <c r="P921" s="257" t="s">
        <v>165</v>
      </c>
    </row>
    <row r="922" spans="1:16" ht="10.199999999999999" x14ac:dyDescent="0.2">
      <c r="A922" s="65" t="s">
        <v>54</v>
      </c>
      <c r="B922" s="255">
        <v>201</v>
      </c>
      <c r="C922" s="256">
        <v>20.6</v>
      </c>
      <c r="D922" s="256">
        <v>3</v>
      </c>
      <c r="E922" s="457">
        <v>59016</v>
      </c>
      <c r="F922" s="457">
        <v>13955479</v>
      </c>
      <c r="G922" s="255">
        <v>133</v>
      </c>
      <c r="H922" s="256">
        <v>28.3</v>
      </c>
      <c r="I922" s="256">
        <v>3</v>
      </c>
      <c r="J922" s="457">
        <v>57257</v>
      </c>
      <c r="K922" s="257">
        <v>9589589</v>
      </c>
      <c r="L922" s="457">
        <v>68</v>
      </c>
      <c r="M922" s="256">
        <v>13.5</v>
      </c>
      <c r="N922" s="256">
        <v>2</v>
      </c>
      <c r="O922" s="457">
        <v>60157</v>
      </c>
      <c r="P922" s="257">
        <v>4365889</v>
      </c>
    </row>
    <row r="923" spans="1:16" ht="10.199999999999999" x14ac:dyDescent="0.2">
      <c r="A923" s="65" t="s">
        <v>55</v>
      </c>
      <c r="B923" s="255">
        <v>66</v>
      </c>
      <c r="C923" s="256">
        <v>6.8</v>
      </c>
      <c r="D923" s="256">
        <v>5</v>
      </c>
      <c r="E923" s="457">
        <v>75205</v>
      </c>
      <c r="F923" s="457">
        <v>5545850</v>
      </c>
      <c r="G923" s="255">
        <v>49</v>
      </c>
      <c r="H923" s="256">
        <v>10.4</v>
      </c>
      <c r="I923" s="256">
        <v>5</v>
      </c>
      <c r="J923" s="457">
        <v>75222</v>
      </c>
      <c r="K923" s="257">
        <v>4192415</v>
      </c>
      <c r="L923" s="457">
        <v>17</v>
      </c>
      <c r="M923" s="256">
        <v>3.4</v>
      </c>
      <c r="N923" s="256">
        <v>4</v>
      </c>
      <c r="O923" s="457">
        <v>75188</v>
      </c>
      <c r="P923" s="257">
        <v>1353435</v>
      </c>
    </row>
    <row r="924" spans="1:16" ht="10.199999999999999" x14ac:dyDescent="0.2">
      <c r="A924" s="65" t="s">
        <v>56</v>
      </c>
      <c r="B924" s="255">
        <v>342</v>
      </c>
      <c r="C924" s="256">
        <v>35.1</v>
      </c>
      <c r="D924" s="256">
        <v>4</v>
      </c>
      <c r="E924" s="457">
        <v>76363</v>
      </c>
      <c r="F924" s="457">
        <v>31239304</v>
      </c>
      <c r="G924" s="255">
        <v>157</v>
      </c>
      <c r="H924" s="256">
        <v>33.4</v>
      </c>
      <c r="I924" s="256">
        <v>5</v>
      </c>
      <c r="J924" s="457">
        <v>80990</v>
      </c>
      <c r="K924" s="257">
        <v>15108331</v>
      </c>
      <c r="L924" s="457">
        <v>185</v>
      </c>
      <c r="M924" s="256">
        <v>36.799999999999997</v>
      </c>
      <c r="N924" s="256">
        <v>4</v>
      </c>
      <c r="O924" s="457">
        <v>70180</v>
      </c>
      <c r="P924" s="257">
        <v>16130973</v>
      </c>
    </row>
    <row r="925" spans="1:16" ht="10.199999999999999" x14ac:dyDescent="0.2">
      <c r="A925" s="65" t="s">
        <v>57</v>
      </c>
      <c r="B925" s="255">
        <v>164</v>
      </c>
      <c r="C925" s="256">
        <v>16.8</v>
      </c>
      <c r="D925" s="256">
        <v>4</v>
      </c>
      <c r="E925" s="457">
        <v>85487</v>
      </c>
      <c r="F925" s="457">
        <v>16880334</v>
      </c>
      <c r="G925" s="255">
        <v>89</v>
      </c>
      <c r="H925" s="256">
        <v>18.899999999999999</v>
      </c>
      <c r="I925" s="256">
        <v>4</v>
      </c>
      <c r="J925" s="457">
        <v>81145</v>
      </c>
      <c r="K925" s="257">
        <v>8769617</v>
      </c>
      <c r="L925" s="457">
        <v>75</v>
      </c>
      <c r="M925" s="256">
        <v>14.9</v>
      </c>
      <c r="N925" s="256">
        <v>5</v>
      </c>
      <c r="O925" s="457">
        <v>87983</v>
      </c>
      <c r="P925" s="257">
        <v>8110718</v>
      </c>
    </row>
    <row r="926" spans="1:16" ht="10.199999999999999" x14ac:dyDescent="0.2">
      <c r="A926" s="65" t="s">
        <v>58</v>
      </c>
      <c r="B926" s="255">
        <v>95</v>
      </c>
      <c r="C926" s="256">
        <v>9.8000000000000007</v>
      </c>
      <c r="D926" s="256">
        <v>9</v>
      </c>
      <c r="E926" s="457">
        <v>112952</v>
      </c>
      <c r="F926" s="457">
        <v>19046088</v>
      </c>
      <c r="G926" s="255">
        <v>55</v>
      </c>
      <c r="H926" s="256">
        <v>11.7</v>
      </c>
      <c r="I926" s="256">
        <v>10</v>
      </c>
      <c r="J926" s="457">
        <v>117163</v>
      </c>
      <c r="K926" s="257">
        <v>13688848</v>
      </c>
      <c r="L926" s="457">
        <v>40</v>
      </c>
      <c r="M926" s="256">
        <v>7.9</v>
      </c>
      <c r="N926" s="256">
        <v>8.5</v>
      </c>
      <c r="O926" s="457">
        <v>101321</v>
      </c>
      <c r="P926" s="257">
        <v>5357241</v>
      </c>
    </row>
    <row r="927" spans="1:16" ht="10.199999999999999" x14ac:dyDescent="0.2">
      <c r="A927" s="65" t="s">
        <v>59</v>
      </c>
      <c r="B927" s="255">
        <v>106</v>
      </c>
      <c r="C927" s="256">
        <v>10.9</v>
      </c>
      <c r="D927" s="256">
        <v>14.5</v>
      </c>
      <c r="E927" s="457">
        <v>150256</v>
      </c>
      <c r="F927" s="457">
        <v>20647615</v>
      </c>
      <c r="G927" s="255">
        <v>62</v>
      </c>
      <c r="H927" s="256">
        <v>13.2</v>
      </c>
      <c r="I927" s="256">
        <v>19</v>
      </c>
      <c r="J927" s="457">
        <v>186292</v>
      </c>
      <c r="K927" s="257">
        <v>13032669</v>
      </c>
      <c r="L927" s="457">
        <v>44</v>
      </c>
      <c r="M927" s="256">
        <v>8.6999999999999993</v>
      </c>
      <c r="N927" s="256">
        <v>8.5</v>
      </c>
      <c r="O927" s="457">
        <v>113485</v>
      </c>
      <c r="P927" s="257">
        <v>7614947</v>
      </c>
    </row>
    <row r="928" spans="1:16" ht="10.199999999999999" x14ac:dyDescent="0.2">
      <c r="A928" s="65" t="s">
        <v>60</v>
      </c>
      <c r="B928" s="255">
        <v>94</v>
      </c>
      <c r="C928" s="256">
        <v>9.6999999999999993</v>
      </c>
      <c r="D928" s="256">
        <v>1</v>
      </c>
      <c r="E928" s="457">
        <v>72273</v>
      </c>
      <c r="F928" s="457">
        <v>7706610</v>
      </c>
      <c r="G928" s="255" t="s">
        <v>132</v>
      </c>
      <c r="H928" s="256" t="s">
        <v>132</v>
      </c>
      <c r="I928" s="256" t="s">
        <v>132</v>
      </c>
      <c r="J928" s="457" t="s">
        <v>132</v>
      </c>
      <c r="K928" s="257" t="s">
        <v>132</v>
      </c>
      <c r="L928" s="457" t="s">
        <v>171</v>
      </c>
      <c r="M928" s="256" t="s">
        <v>171</v>
      </c>
      <c r="N928" s="256" t="s">
        <v>171</v>
      </c>
      <c r="O928" s="457" t="s">
        <v>171</v>
      </c>
      <c r="P928" s="257" t="s">
        <v>171</v>
      </c>
    </row>
    <row r="929" spans="1:16" ht="10.199999999999999" x14ac:dyDescent="0.2">
      <c r="A929" s="64" t="s">
        <v>61</v>
      </c>
      <c r="B929" s="255">
        <v>672</v>
      </c>
      <c r="C929" s="256">
        <v>69</v>
      </c>
      <c r="D929" s="256">
        <v>2</v>
      </c>
      <c r="E929" s="457">
        <v>53578</v>
      </c>
      <c r="F929" s="457">
        <v>45538046</v>
      </c>
      <c r="G929" s="255">
        <v>160</v>
      </c>
      <c r="H929" s="256">
        <v>34</v>
      </c>
      <c r="I929" s="256">
        <v>3</v>
      </c>
      <c r="J929" s="457">
        <v>69582</v>
      </c>
      <c r="K929" s="257">
        <v>13239072</v>
      </c>
      <c r="L929" s="457">
        <v>512</v>
      </c>
      <c r="M929" s="256">
        <v>101.7</v>
      </c>
      <c r="N929" s="256">
        <v>2</v>
      </c>
      <c r="O929" s="457">
        <v>49097</v>
      </c>
      <c r="P929" s="257">
        <v>32298974</v>
      </c>
    </row>
    <row r="930" spans="1:16" ht="10.199999999999999" x14ac:dyDescent="0.2">
      <c r="A930" s="62" t="s">
        <v>62</v>
      </c>
      <c r="B930" s="255">
        <v>944</v>
      </c>
      <c r="C930" s="256">
        <v>96.9</v>
      </c>
      <c r="D930" s="256">
        <v>3</v>
      </c>
      <c r="E930" s="457">
        <v>31159</v>
      </c>
      <c r="F930" s="457">
        <v>44017734</v>
      </c>
      <c r="G930" s="255">
        <v>450</v>
      </c>
      <c r="H930" s="256">
        <v>95.7</v>
      </c>
      <c r="I930" s="256">
        <v>3</v>
      </c>
      <c r="J930" s="457">
        <v>32713</v>
      </c>
      <c r="K930" s="257">
        <v>22638783</v>
      </c>
      <c r="L930" s="457">
        <v>494</v>
      </c>
      <c r="M930" s="256">
        <v>98.1</v>
      </c>
      <c r="N930" s="256">
        <v>3</v>
      </c>
      <c r="O930" s="457">
        <v>30153</v>
      </c>
      <c r="P930" s="257">
        <v>21378951</v>
      </c>
    </row>
    <row r="931" spans="1:16" ht="10.199999999999999" x14ac:dyDescent="0.2">
      <c r="A931" s="64" t="s">
        <v>63</v>
      </c>
      <c r="B931" s="255">
        <v>577</v>
      </c>
      <c r="C931" s="256">
        <v>59.3</v>
      </c>
      <c r="D931" s="256">
        <v>3</v>
      </c>
      <c r="E931" s="457">
        <v>28078</v>
      </c>
      <c r="F931" s="457">
        <v>23618439</v>
      </c>
      <c r="G931" s="255">
        <v>258</v>
      </c>
      <c r="H931" s="256">
        <v>54.8</v>
      </c>
      <c r="I931" s="256">
        <v>3</v>
      </c>
      <c r="J931" s="457">
        <v>30620</v>
      </c>
      <c r="K931" s="257">
        <v>11222713</v>
      </c>
      <c r="L931" s="457">
        <v>319</v>
      </c>
      <c r="M931" s="256">
        <v>63.4</v>
      </c>
      <c r="N931" s="256">
        <v>2</v>
      </c>
      <c r="O931" s="457">
        <v>26419</v>
      </c>
      <c r="P931" s="257">
        <v>12395726</v>
      </c>
    </row>
    <row r="932" spans="1:16" ht="10.199999999999999" x14ac:dyDescent="0.2">
      <c r="A932" s="62" t="s">
        <v>64</v>
      </c>
      <c r="B932" s="255">
        <v>4903</v>
      </c>
      <c r="C932" s="256">
        <v>503.5</v>
      </c>
      <c r="D932" s="256">
        <v>3</v>
      </c>
      <c r="E932" s="457">
        <v>33724</v>
      </c>
      <c r="F932" s="457">
        <v>239273976</v>
      </c>
      <c r="G932" s="255">
        <v>2522</v>
      </c>
      <c r="H932" s="256">
        <v>536.1</v>
      </c>
      <c r="I932" s="256">
        <v>3</v>
      </c>
      <c r="J932" s="457">
        <v>33546</v>
      </c>
      <c r="K932" s="257">
        <v>129163827</v>
      </c>
      <c r="L932" s="457">
        <v>2381</v>
      </c>
      <c r="M932" s="256">
        <v>473.1</v>
      </c>
      <c r="N932" s="256">
        <v>2</v>
      </c>
      <c r="O932" s="457">
        <v>33891</v>
      </c>
      <c r="P932" s="257">
        <v>110110149</v>
      </c>
    </row>
    <row r="933" spans="1:16" ht="10.199999999999999" x14ac:dyDescent="0.2">
      <c r="A933" s="65" t="s">
        <v>65</v>
      </c>
      <c r="B933" s="255">
        <v>2505</v>
      </c>
      <c r="C933" s="256">
        <v>257.3</v>
      </c>
      <c r="D933" s="256">
        <v>4</v>
      </c>
      <c r="E933" s="457">
        <v>34296</v>
      </c>
      <c r="F933" s="457">
        <v>133982433</v>
      </c>
      <c r="G933" s="255">
        <v>1603</v>
      </c>
      <c r="H933" s="256">
        <v>340.8</v>
      </c>
      <c r="I933" s="256">
        <v>4</v>
      </c>
      <c r="J933" s="457">
        <v>35795</v>
      </c>
      <c r="K933" s="257">
        <v>82220631</v>
      </c>
      <c r="L933" s="457">
        <v>902</v>
      </c>
      <c r="M933" s="256">
        <v>179.2</v>
      </c>
      <c r="N933" s="256">
        <v>4</v>
      </c>
      <c r="O933" s="457">
        <v>32568</v>
      </c>
      <c r="P933" s="257">
        <v>51761802</v>
      </c>
    </row>
    <row r="934" spans="1:16" ht="10.199999999999999" x14ac:dyDescent="0.2">
      <c r="A934" s="65" t="s">
        <v>66</v>
      </c>
      <c r="B934" s="255">
        <v>895</v>
      </c>
      <c r="C934" s="256">
        <v>91.9</v>
      </c>
      <c r="D934" s="256">
        <v>1</v>
      </c>
      <c r="E934" s="457">
        <v>38747</v>
      </c>
      <c r="F934" s="457">
        <v>38787305</v>
      </c>
      <c r="G934" s="255">
        <v>180</v>
      </c>
      <c r="H934" s="256">
        <v>38.299999999999997</v>
      </c>
      <c r="I934" s="256">
        <v>1</v>
      </c>
      <c r="J934" s="457">
        <v>38968</v>
      </c>
      <c r="K934" s="257">
        <v>7793693</v>
      </c>
      <c r="L934" s="457">
        <v>715</v>
      </c>
      <c r="M934" s="256">
        <v>142.1</v>
      </c>
      <c r="N934" s="256">
        <v>1</v>
      </c>
      <c r="O934" s="457">
        <v>38712</v>
      </c>
      <c r="P934" s="257">
        <v>30993612</v>
      </c>
    </row>
    <row r="935" spans="1:16" ht="10.199999999999999" x14ac:dyDescent="0.2">
      <c r="A935" s="65" t="s">
        <v>67</v>
      </c>
      <c r="B935" s="255">
        <v>119</v>
      </c>
      <c r="C935" s="256">
        <v>12.2</v>
      </c>
      <c r="D935" s="256">
        <v>2</v>
      </c>
      <c r="E935" s="457">
        <v>19448</v>
      </c>
      <c r="F935" s="457">
        <v>3279899</v>
      </c>
      <c r="G935" s="255">
        <v>62</v>
      </c>
      <c r="H935" s="256">
        <v>13.2</v>
      </c>
      <c r="I935" s="256">
        <v>2</v>
      </c>
      <c r="J935" s="457">
        <v>19470</v>
      </c>
      <c r="K935" s="257">
        <v>1717013</v>
      </c>
      <c r="L935" s="457">
        <v>57</v>
      </c>
      <c r="M935" s="256">
        <v>11.3</v>
      </c>
      <c r="N935" s="256">
        <v>2</v>
      </c>
      <c r="O935" s="457">
        <v>19448</v>
      </c>
      <c r="P935" s="257">
        <v>1562887</v>
      </c>
    </row>
    <row r="936" spans="1:16" ht="10.199999999999999" x14ac:dyDescent="0.2">
      <c r="A936" s="62" t="s">
        <v>68</v>
      </c>
      <c r="B936" s="255">
        <v>9213</v>
      </c>
      <c r="C936" s="256">
        <v>946.2</v>
      </c>
      <c r="D936" s="256">
        <v>6</v>
      </c>
      <c r="E936" s="457">
        <v>28246</v>
      </c>
      <c r="F936" s="457">
        <v>371016254</v>
      </c>
      <c r="G936" s="255">
        <v>5562</v>
      </c>
      <c r="H936" s="256">
        <v>1182.4000000000001</v>
      </c>
      <c r="I936" s="256">
        <v>6</v>
      </c>
      <c r="J936" s="457">
        <v>28304</v>
      </c>
      <c r="K936" s="257">
        <v>224648294</v>
      </c>
      <c r="L936" s="457">
        <v>3651</v>
      </c>
      <c r="M936" s="256">
        <v>725.4</v>
      </c>
      <c r="N936" s="256">
        <v>7</v>
      </c>
      <c r="O936" s="457">
        <v>28109</v>
      </c>
      <c r="P936" s="257">
        <v>146367960</v>
      </c>
    </row>
    <row r="937" spans="1:16" ht="10.199999999999999" x14ac:dyDescent="0.2">
      <c r="A937" s="65" t="s">
        <v>69</v>
      </c>
      <c r="B937" s="255">
        <v>3407</v>
      </c>
      <c r="C937" s="256">
        <v>349.9</v>
      </c>
      <c r="D937" s="256">
        <v>4</v>
      </c>
      <c r="E937" s="457">
        <v>26633</v>
      </c>
      <c r="F937" s="457">
        <v>124728206</v>
      </c>
      <c r="G937" s="255">
        <v>2575</v>
      </c>
      <c r="H937" s="256">
        <v>547.4</v>
      </c>
      <c r="I937" s="256">
        <v>4</v>
      </c>
      <c r="J937" s="457">
        <v>27228</v>
      </c>
      <c r="K937" s="257">
        <v>97469872</v>
      </c>
      <c r="L937" s="457">
        <v>832</v>
      </c>
      <c r="M937" s="256">
        <v>165.3</v>
      </c>
      <c r="N937" s="256">
        <v>4</v>
      </c>
      <c r="O937" s="457">
        <v>24922</v>
      </c>
      <c r="P937" s="257">
        <v>27258335</v>
      </c>
    </row>
    <row r="938" spans="1:16" ht="10.199999999999999" x14ac:dyDescent="0.2">
      <c r="A938" s="65" t="s">
        <v>70</v>
      </c>
      <c r="B938" s="255">
        <v>2802</v>
      </c>
      <c r="C938" s="256">
        <v>287.8</v>
      </c>
      <c r="D938" s="256">
        <v>4</v>
      </c>
      <c r="E938" s="457">
        <v>26820</v>
      </c>
      <c r="F938" s="457">
        <v>103775055</v>
      </c>
      <c r="G938" s="255">
        <v>2116</v>
      </c>
      <c r="H938" s="256">
        <v>449.8</v>
      </c>
      <c r="I938" s="256">
        <v>4</v>
      </c>
      <c r="J938" s="457">
        <v>27475</v>
      </c>
      <c r="K938" s="257">
        <v>81294038</v>
      </c>
      <c r="L938" s="457">
        <v>686</v>
      </c>
      <c r="M938" s="256">
        <v>136.30000000000001</v>
      </c>
      <c r="N938" s="256">
        <v>4</v>
      </c>
      <c r="O938" s="457">
        <v>24921</v>
      </c>
      <c r="P938" s="257">
        <v>22481017</v>
      </c>
    </row>
    <row r="939" spans="1:16" ht="10.199999999999999" x14ac:dyDescent="0.2">
      <c r="A939" s="65" t="s">
        <v>71</v>
      </c>
      <c r="B939" s="255">
        <v>226</v>
      </c>
      <c r="C939" s="256">
        <v>23.2</v>
      </c>
      <c r="D939" s="256">
        <v>4</v>
      </c>
      <c r="E939" s="457">
        <v>27494</v>
      </c>
      <c r="F939" s="457">
        <v>7852661</v>
      </c>
      <c r="G939" s="255">
        <v>141</v>
      </c>
      <c r="H939" s="256">
        <v>30</v>
      </c>
      <c r="I939" s="256">
        <v>4</v>
      </c>
      <c r="J939" s="457">
        <v>23904</v>
      </c>
      <c r="K939" s="257">
        <v>4792598</v>
      </c>
      <c r="L939" s="457">
        <v>85</v>
      </c>
      <c r="M939" s="256">
        <v>16.899999999999999</v>
      </c>
      <c r="N939" s="256">
        <v>4</v>
      </c>
      <c r="O939" s="457">
        <v>32093</v>
      </c>
      <c r="P939" s="257">
        <v>3060063</v>
      </c>
    </row>
    <row r="940" spans="1:16" ht="10.199999999999999" x14ac:dyDescent="0.2">
      <c r="A940" s="65" t="s">
        <v>72</v>
      </c>
      <c r="B940" s="255">
        <v>1684</v>
      </c>
      <c r="C940" s="256">
        <v>172.9</v>
      </c>
      <c r="D940" s="256">
        <v>9.5</v>
      </c>
      <c r="E940" s="457">
        <v>37193</v>
      </c>
      <c r="F940" s="457">
        <v>92645942</v>
      </c>
      <c r="G940" s="255">
        <v>894</v>
      </c>
      <c r="H940" s="256">
        <v>190</v>
      </c>
      <c r="I940" s="256">
        <v>9</v>
      </c>
      <c r="J940" s="457">
        <v>36241</v>
      </c>
      <c r="K940" s="257">
        <v>46948781</v>
      </c>
      <c r="L940" s="457">
        <v>790</v>
      </c>
      <c r="M940" s="256">
        <v>157</v>
      </c>
      <c r="N940" s="256">
        <v>10</v>
      </c>
      <c r="O940" s="457">
        <v>38893</v>
      </c>
      <c r="P940" s="257">
        <v>45697161</v>
      </c>
    </row>
    <row r="941" spans="1:16" ht="10.199999999999999" x14ac:dyDescent="0.2">
      <c r="A941" s="65" t="s">
        <v>73</v>
      </c>
      <c r="B941" s="255">
        <v>3538</v>
      </c>
      <c r="C941" s="256">
        <v>363.3</v>
      </c>
      <c r="D941" s="256">
        <v>7</v>
      </c>
      <c r="E941" s="457">
        <v>27108</v>
      </c>
      <c r="F941" s="457">
        <v>130932269</v>
      </c>
      <c r="G941" s="255">
        <v>1780</v>
      </c>
      <c r="H941" s="256">
        <v>378.4</v>
      </c>
      <c r="I941" s="256">
        <v>7</v>
      </c>
      <c r="J941" s="457">
        <v>27562</v>
      </c>
      <c r="K941" s="257">
        <v>68051026</v>
      </c>
      <c r="L941" s="457">
        <v>1758</v>
      </c>
      <c r="M941" s="256">
        <v>349.3</v>
      </c>
      <c r="N941" s="256">
        <v>7</v>
      </c>
      <c r="O941" s="457">
        <v>26621</v>
      </c>
      <c r="P941" s="257">
        <v>62881243</v>
      </c>
    </row>
    <row r="942" spans="1:16" ht="10.199999999999999" x14ac:dyDescent="0.2">
      <c r="A942" s="64" t="s">
        <v>74</v>
      </c>
      <c r="B942" s="255">
        <v>1253</v>
      </c>
      <c r="C942" s="256">
        <v>128.69999999999999</v>
      </c>
      <c r="D942" s="256">
        <v>8</v>
      </c>
      <c r="E942" s="457">
        <v>30626</v>
      </c>
      <c r="F942" s="457">
        <v>51071156</v>
      </c>
      <c r="G942" s="255">
        <v>562</v>
      </c>
      <c r="H942" s="256">
        <v>119.5</v>
      </c>
      <c r="I942" s="256">
        <v>8</v>
      </c>
      <c r="J942" s="457">
        <v>32553</v>
      </c>
      <c r="K942" s="257">
        <v>23975897</v>
      </c>
      <c r="L942" s="457">
        <v>691</v>
      </c>
      <c r="M942" s="256">
        <v>137.30000000000001</v>
      </c>
      <c r="N942" s="256">
        <v>8</v>
      </c>
      <c r="O942" s="457">
        <v>29356</v>
      </c>
      <c r="P942" s="257">
        <v>27095259</v>
      </c>
    </row>
    <row r="943" spans="1:16" ht="10.199999999999999" x14ac:dyDescent="0.2">
      <c r="A943" s="64" t="s">
        <v>75</v>
      </c>
      <c r="B943" s="255">
        <v>2216</v>
      </c>
      <c r="C943" s="256">
        <v>227.6</v>
      </c>
      <c r="D943" s="256">
        <v>7</v>
      </c>
      <c r="E943" s="457">
        <v>25650</v>
      </c>
      <c r="F943" s="457">
        <v>77964326</v>
      </c>
      <c r="G943" s="255">
        <v>1178</v>
      </c>
      <c r="H943" s="256">
        <v>250.4</v>
      </c>
      <c r="I943" s="256">
        <v>7</v>
      </c>
      <c r="J943" s="457">
        <v>26567</v>
      </c>
      <c r="K943" s="257">
        <v>43002048</v>
      </c>
      <c r="L943" s="457">
        <v>1038</v>
      </c>
      <c r="M943" s="256">
        <v>206.2</v>
      </c>
      <c r="N943" s="256">
        <v>7</v>
      </c>
      <c r="O943" s="457">
        <v>24559</v>
      </c>
      <c r="P943" s="257">
        <v>34962279</v>
      </c>
    </row>
    <row r="944" spans="1:16" ht="10.199999999999999" x14ac:dyDescent="0.2">
      <c r="A944" s="56" t="s">
        <v>76</v>
      </c>
      <c r="B944" s="258">
        <v>223</v>
      </c>
      <c r="C944" s="259">
        <v>22.9</v>
      </c>
      <c r="D944" s="259">
        <v>4</v>
      </c>
      <c r="E944" s="260">
        <v>22256</v>
      </c>
      <c r="F944" s="260">
        <v>6398963</v>
      </c>
      <c r="G944" s="258">
        <v>108</v>
      </c>
      <c r="H944" s="259">
        <v>23</v>
      </c>
      <c r="I944" s="259">
        <v>4</v>
      </c>
      <c r="J944" s="260">
        <v>21647</v>
      </c>
      <c r="K944" s="261">
        <v>3020388</v>
      </c>
      <c r="L944" s="260">
        <v>115</v>
      </c>
      <c r="M944" s="259">
        <v>22.8</v>
      </c>
      <c r="N944" s="259">
        <v>3</v>
      </c>
      <c r="O944" s="260">
        <v>22825</v>
      </c>
      <c r="P944" s="261">
        <v>3378574</v>
      </c>
    </row>
    <row r="945" spans="1:16" ht="10.199999999999999" x14ac:dyDescent="0.2">
      <c r="A945" s="66"/>
      <c r="B945" s="107"/>
      <c r="C945" s="110"/>
      <c r="D945" s="110"/>
      <c r="E945" s="107"/>
      <c r="F945" s="107"/>
      <c r="G945" s="107"/>
      <c r="H945" s="110"/>
      <c r="I945" s="110"/>
      <c r="J945" s="107"/>
      <c r="K945" s="107"/>
      <c r="L945" s="107"/>
      <c r="M945" s="110"/>
      <c r="N945" s="110"/>
      <c r="O945" s="107"/>
      <c r="P945" s="107"/>
    </row>
    <row r="946" spans="1:16" ht="10.199999999999999" x14ac:dyDescent="0.2">
      <c r="A946" s="66"/>
      <c r="B946" s="107"/>
      <c r="C946" s="110"/>
      <c r="D946" s="110"/>
      <c r="E946" s="107"/>
      <c r="F946" s="107"/>
      <c r="G946" s="107"/>
      <c r="H946" s="110"/>
      <c r="I946" s="110"/>
      <c r="J946" s="107"/>
      <c r="K946" s="107"/>
      <c r="L946" s="107"/>
      <c r="M946" s="110"/>
      <c r="N946" s="110"/>
      <c r="O946" s="107"/>
      <c r="P946" s="107"/>
    </row>
    <row r="947" spans="1:16" ht="10.199999999999999" x14ac:dyDescent="0.2">
      <c r="A947" s="66"/>
      <c r="B947" s="107"/>
      <c r="C947" s="110"/>
      <c r="D947" s="110"/>
      <c r="E947" s="107"/>
      <c r="F947" s="107"/>
      <c r="G947" s="107"/>
      <c r="H947" s="110"/>
      <c r="I947" s="110"/>
      <c r="J947" s="107"/>
      <c r="K947" s="107"/>
      <c r="L947" s="107"/>
      <c r="M947" s="110"/>
      <c r="N947" s="110"/>
      <c r="O947" s="107"/>
      <c r="P947" s="107"/>
    </row>
    <row r="948" spans="1:16" ht="10.199999999999999" x14ac:dyDescent="0.2">
      <c r="A948" s="66"/>
      <c r="B948" s="107"/>
      <c r="C948" s="110"/>
      <c r="D948" s="110"/>
      <c r="E948" s="107"/>
      <c r="F948" s="107"/>
      <c r="G948" s="107"/>
      <c r="H948" s="110"/>
      <c r="I948" s="110"/>
      <c r="J948" s="107"/>
      <c r="K948" s="107"/>
      <c r="L948" s="107"/>
      <c r="M948" s="110"/>
      <c r="N948" s="110"/>
      <c r="O948" s="107"/>
      <c r="P948" s="107"/>
    </row>
    <row r="949" spans="1:16" ht="10.199999999999999" x14ac:dyDescent="0.2">
      <c r="A949" s="66"/>
      <c r="B949" s="107"/>
      <c r="C949" s="110"/>
      <c r="D949" s="110"/>
      <c r="E949" s="107"/>
      <c r="F949" s="107"/>
      <c r="G949" s="107"/>
      <c r="H949" s="110"/>
      <c r="I949" s="110"/>
      <c r="J949" s="107"/>
      <c r="K949" s="107"/>
      <c r="L949" s="107"/>
      <c r="M949" s="110"/>
      <c r="N949" s="110"/>
      <c r="O949" s="107"/>
      <c r="P949" s="107"/>
    </row>
    <row r="950" spans="1:16" ht="10.199999999999999" x14ac:dyDescent="0.2">
      <c r="A950" s="66"/>
      <c r="B950" s="107"/>
      <c r="C950" s="110"/>
      <c r="D950" s="110"/>
      <c r="E950" s="107"/>
      <c r="F950" s="107"/>
      <c r="G950" s="107"/>
      <c r="H950" s="110"/>
      <c r="I950" s="110"/>
      <c r="J950" s="107"/>
      <c r="K950" s="107"/>
      <c r="L950" s="107"/>
      <c r="M950" s="110"/>
      <c r="N950" s="110"/>
      <c r="O950" s="107"/>
      <c r="P950" s="107"/>
    </row>
    <row r="951" spans="1:16" ht="10.199999999999999" x14ac:dyDescent="0.2">
      <c r="A951" s="66"/>
      <c r="B951" s="107"/>
      <c r="C951" s="110"/>
      <c r="D951" s="110"/>
      <c r="E951" s="107"/>
      <c r="F951" s="107"/>
      <c r="G951" s="107"/>
      <c r="H951" s="110"/>
      <c r="I951" s="110"/>
      <c r="J951" s="107"/>
      <c r="K951" s="107"/>
      <c r="L951" s="107"/>
      <c r="M951" s="110"/>
      <c r="N951" s="110"/>
      <c r="O951" s="107"/>
      <c r="P951" s="107"/>
    </row>
    <row r="952" spans="1:16" ht="10.199999999999999" x14ac:dyDescent="0.2">
      <c r="A952" s="66"/>
      <c r="B952" s="107"/>
      <c r="C952" s="110"/>
      <c r="D952" s="110"/>
      <c r="E952" s="107"/>
      <c r="F952" s="107"/>
      <c r="G952" s="107"/>
      <c r="H952" s="110"/>
      <c r="I952" s="110"/>
      <c r="J952" s="107"/>
      <c r="K952" s="107"/>
      <c r="L952" s="107"/>
      <c r="M952" s="110"/>
      <c r="N952" s="110"/>
      <c r="O952" s="107"/>
      <c r="P952" s="107"/>
    </row>
    <row r="953" spans="1:16" ht="10.199999999999999" x14ac:dyDescent="0.2">
      <c r="A953" s="66"/>
      <c r="B953" s="107"/>
      <c r="C953" s="110"/>
      <c r="D953" s="110"/>
      <c r="E953" s="107"/>
      <c r="F953" s="107"/>
      <c r="G953" s="107"/>
      <c r="H953" s="110"/>
      <c r="I953" s="110"/>
      <c r="J953" s="107"/>
      <c r="K953" s="107"/>
      <c r="L953" s="107"/>
      <c r="M953" s="110"/>
      <c r="N953" s="110"/>
      <c r="O953" s="107"/>
      <c r="P953" s="107"/>
    </row>
    <row r="954" spans="1:16" ht="10.199999999999999" x14ac:dyDescent="0.2">
      <c r="A954" s="66"/>
      <c r="B954" s="107"/>
      <c r="C954" s="110"/>
      <c r="D954" s="110"/>
      <c r="E954" s="107"/>
      <c r="F954" s="107"/>
      <c r="G954" s="107"/>
      <c r="H954" s="110"/>
      <c r="I954" s="110"/>
      <c r="J954" s="107"/>
      <c r="K954" s="107"/>
      <c r="L954" s="107"/>
      <c r="M954" s="110"/>
      <c r="N954" s="110"/>
      <c r="O954" s="107"/>
      <c r="P954" s="107"/>
    </row>
    <row r="955" spans="1:16" ht="10.199999999999999" x14ac:dyDescent="0.2">
      <c r="A955" s="66"/>
      <c r="B955" s="107"/>
      <c r="C955" s="110"/>
      <c r="D955" s="110"/>
      <c r="E955" s="107"/>
      <c r="F955" s="107"/>
      <c r="G955" s="107"/>
      <c r="H955" s="110"/>
      <c r="I955" s="110"/>
      <c r="J955" s="107"/>
      <c r="K955" s="107"/>
      <c r="L955" s="107"/>
      <c r="M955" s="110"/>
      <c r="N955" s="110"/>
      <c r="O955" s="107"/>
      <c r="P955" s="107"/>
    </row>
    <row r="956" spans="1:16" ht="10.199999999999999" x14ac:dyDescent="0.2">
      <c r="A956" s="66"/>
      <c r="B956" s="107"/>
      <c r="C956" s="110"/>
      <c r="D956" s="110"/>
      <c r="E956" s="107"/>
      <c r="F956" s="107"/>
      <c r="G956" s="107"/>
      <c r="H956" s="110"/>
      <c r="I956" s="110"/>
      <c r="J956" s="107"/>
      <c r="K956" s="107"/>
      <c r="L956" s="107"/>
      <c r="M956" s="110"/>
      <c r="N956" s="110"/>
      <c r="O956" s="107"/>
      <c r="P956" s="107"/>
    </row>
    <row r="957" spans="1:16" ht="10.199999999999999" x14ac:dyDescent="0.2">
      <c r="A957" s="66"/>
      <c r="B957" s="107"/>
      <c r="C957" s="110"/>
      <c r="D957" s="110"/>
      <c r="E957" s="107"/>
      <c r="F957" s="107"/>
      <c r="G957" s="107"/>
      <c r="H957" s="110"/>
      <c r="I957" s="110"/>
      <c r="J957" s="107"/>
      <c r="K957" s="107"/>
      <c r="L957" s="107"/>
      <c r="M957" s="110"/>
      <c r="N957" s="110"/>
      <c r="O957" s="107"/>
      <c r="P957" s="107"/>
    </row>
    <row r="958" spans="1:16" ht="10.199999999999999" x14ac:dyDescent="0.2">
      <c r="A958" s="66"/>
      <c r="B958" s="107"/>
      <c r="C958" s="110"/>
      <c r="D958" s="110"/>
      <c r="E958" s="107"/>
      <c r="F958" s="107"/>
      <c r="G958" s="107"/>
      <c r="H958" s="110"/>
      <c r="I958" s="110"/>
      <c r="J958" s="107"/>
      <c r="K958" s="107"/>
      <c r="L958" s="107"/>
      <c r="M958" s="110"/>
      <c r="N958" s="110"/>
      <c r="O958" s="107"/>
      <c r="P958" s="107"/>
    </row>
    <row r="959" spans="1:16" ht="10.199999999999999" x14ac:dyDescent="0.2">
      <c r="A959" s="66"/>
      <c r="B959" s="107"/>
      <c r="C959" s="110"/>
      <c r="D959" s="110"/>
      <c r="E959" s="107"/>
      <c r="F959" s="107"/>
      <c r="G959" s="107"/>
      <c r="H959" s="110"/>
      <c r="I959" s="110"/>
      <c r="J959" s="107"/>
      <c r="K959" s="107"/>
      <c r="L959" s="107"/>
      <c r="M959" s="110"/>
      <c r="N959" s="110"/>
      <c r="O959" s="107"/>
      <c r="P959" s="107"/>
    </row>
    <row r="960" spans="1:16" ht="10.199999999999999" x14ac:dyDescent="0.2">
      <c r="A960" s="67" t="s">
        <v>153</v>
      </c>
      <c r="B960" s="474" t="s">
        <v>170</v>
      </c>
      <c r="C960" s="475"/>
      <c r="D960" s="475"/>
      <c r="E960" s="475"/>
      <c r="F960" s="476"/>
      <c r="G960" s="474" t="s">
        <v>22</v>
      </c>
      <c r="H960" s="475"/>
      <c r="I960" s="475"/>
      <c r="J960" s="475"/>
      <c r="K960" s="476"/>
      <c r="L960" s="474" t="s">
        <v>23</v>
      </c>
      <c r="M960" s="475"/>
      <c r="N960" s="475"/>
      <c r="O960" s="475"/>
      <c r="P960" s="476"/>
    </row>
    <row r="961" spans="1:16" ht="10.199999999999999" x14ac:dyDescent="0.2">
      <c r="A961" s="68"/>
      <c r="B961" s="109"/>
      <c r="C961" s="108"/>
      <c r="D961" s="70" t="s">
        <v>30</v>
      </c>
      <c r="E961" s="71" t="s">
        <v>30</v>
      </c>
      <c r="F961" s="331" t="s">
        <v>31</v>
      </c>
      <c r="G961" s="109"/>
      <c r="H961" s="108"/>
      <c r="I961" s="70" t="s">
        <v>30</v>
      </c>
      <c r="J961" s="71" t="s">
        <v>30</v>
      </c>
      <c r="K961" s="331" t="s">
        <v>31</v>
      </c>
      <c r="L961" s="109"/>
      <c r="M961" s="108"/>
      <c r="N961" s="70" t="s">
        <v>30</v>
      </c>
      <c r="O961" s="71" t="s">
        <v>30</v>
      </c>
      <c r="P961" s="331" t="s">
        <v>31</v>
      </c>
    </row>
    <row r="962" spans="1:16" ht="11.4" x14ac:dyDescent="0.2">
      <c r="A962" s="68"/>
      <c r="B962" s="482" t="s">
        <v>32</v>
      </c>
      <c r="C962" s="483"/>
      <c r="D962" s="70" t="s">
        <v>33</v>
      </c>
      <c r="E962" s="71" t="s">
        <v>34</v>
      </c>
      <c r="F962" s="331" t="s">
        <v>34</v>
      </c>
      <c r="G962" s="482" t="s">
        <v>32</v>
      </c>
      <c r="H962" s="483"/>
      <c r="I962" s="70" t="s">
        <v>33</v>
      </c>
      <c r="J962" s="71" t="s">
        <v>34</v>
      </c>
      <c r="K962" s="331" t="s">
        <v>34</v>
      </c>
      <c r="L962" s="482" t="s">
        <v>32</v>
      </c>
      <c r="M962" s="483"/>
      <c r="N962" s="70" t="s">
        <v>33</v>
      </c>
      <c r="O962" s="71" t="s">
        <v>34</v>
      </c>
      <c r="P962" s="331" t="s">
        <v>34</v>
      </c>
    </row>
    <row r="963" spans="1:16" ht="11.4" x14ac:dyDescent="0.2">
      <c r="A963" s="72" t="s">
        <v>35</v>
      </c>
      <c r="B963" s="90" t="s">
        <v>36</v>
      </c>
      <c r="C963" s="91" t="s">
        <v>37</v>
      </c>
      <c r="D963" s="92" t="s">
        <v>38</v>
      </c>
      <c r="E963" s="93" t="s">
        <v>39</v>
      </c>
      <c r="F963" s="93" t="s">
        <v>39</v>
      </c>
      <c r="G963" s="455" t="s">
        <v>36</v>
      </c>
      <c r="H963" s="91" t="s">
        <v>37</v>
      </c>
      <c r="I963" s="92" t="s">
        <v>38</v>
      </c>
      <c r="J963" s="93" t="s">
        <v>39</v>
      </c>
      <c r="K963" s="93" t="s">
        <v>39</v>
      </c>
      <c r="L963" s="90" t="s">
        <v>36</v>
      </c>
      <c r="M963" s="91" t="s">
        <v>37</v>
      </c>
      <c r="N963" s="94" t="s">
        <v>38</v>
      </c>
      <c r="O963" s="93" t="s">
        <v>39</v>
      </c>
      <c r="P963" s="93" t="s">
        <v>39</v>
      </c>
    </row>
    <row r="964" spans="1:16" ht="10.199999999999999" x14ac:dyDescent="0.2">
      <c r="A964" s="75" t="s">
        <v>78</v>
      </c>
      <c r="B964" s="251">
        <v>2118</v>
      </c>
      <c r="C964" s="252">
        <v>217.5</v>
      </c>
      <c r="D964" s="252">
        <v>3</v>
      </c>
      <c r="E964" s="253">
        <v>33237</v>
      </c>
      <c r="F964" s="253">
        <v>119590670</v>
      </c>
      <c r="G964" s="251">
        <v>1078</v>
      </c>
      <c r="H964" s="252">
        <v>229.2</v>
      </c>
      <c r="I964" s="252">
        <v>3</v>
      </c>
      <c r="J964" s="253">
        <v>33118</v>
      </c>
      <c r="K964" s="254">
        <v>62071043</v>
      </c>
      <c r="L964" s="253">
        <v>1040</v>
      </c>
      <c r="M964" s="252">
        <v>206.6</v>
      </c>
      <c r="N964" s="252">
        <v>3</v>
      </c>
      <c r="O964" s="253">
        <v>33481</v>
      </c>
      <c r="P964" s="254">
        <v>57519627</v>
      </c>
    </row>
    <row r="965" spans="1:16" ht="10.199999999999999" x14ac:dyDescent="0.2">
      <c r="A965" s="65" t="s">
        <v>79</v>
      </c>
      <c r="B965" s="255">
        <v>22</v>
      </c>
      <c r="C965" s="256">
        <v>2.2999999999999998</v>
      </c>
      <c r="D965" s="256">
        <v>4</v>
      </c>
      <c r="E965" s="457">
        <v>46302</v>
      </c>
      <c r="F965" s="457">
        <v>1680775</v>
      </c>
      <c r="G965" s="255" t="s">
        <v>171</v>
      </c>
      <c r="H965" s="256" t="s">
        <v>171</v>
      </c>
      <c r="I965" s="256" t="s">
        <v>171</v>
      </c>
      <c r="J965" s="457" t="s">
        <v>171</v>
      </c>
      <c r="K965" s="257" t="s">
        <v>171</v>
      </c>
      <c r="L965" s="457" t="s">
        <v>132</v>
      </c>
      <c r="M965" s="256" t="s">
        <v>132</v>
      </c>
      <c r="N965" s="256" t="s">
        <v>132</v>
      </c>
      <c r="O965" s="457" t="s">
        <v>132</v>
      </c>
      <c r="P965" s="257" t="s">
        <v>132</v>
      </c>
    </row>
    <row r="966" spans="1:16" ht="10.199999999999999" x14ac:dyDescent="0.2">
      <c r="A966" s="65" t="s">
        <v>80</v>
      </c>
      <c r="B966" s="255">
        <v>16</v>
      </c>
      <c r="C966" s="256">
        <v>1.6</v>
      </c>
      <c r="D966" s="256">
        <v>10</v>
      </c>
      <c r="E966" s="457">
        <v>48860</v>
      </c>
      <c r="F966" s="457">
        <v>1074499</v>
      </c>
      <c r="G966" s="255" t="s">
        <v>171</v>
      </c>
      <c r="H966" s="256" t="s">
        <v>171</v>
      </c>
      <c r="I966" s="256" t="s">
        <v>171</v>
      </c>
      <c r="J966" s="457" t="s">
        <v>171</v>
      </c>
      <c r="K966" s="257" t="s">
        <v>171</v>
      </c>
      <c r="L966" s="457" t="s">
        <v>132</v>
      </c>
      <c r="M966" s="256" t="s">
        <v>132</v>
      </c>
      <c r="N966" s="256" t="s">
        <v>132</v>
      </c>
      <c r="O966" s="457" t="s">
        <v>132</v>
      </c>
      <c r="P966" s="257" t="s">
        <v>132</v>
      </c>
    </row>
    <row r="967" spans="1:16" ht="10.199999999999999" x14ac:dyDescent="0.2">
      <c r="A967" s="76" t="s">
        <v>81</v>
      </c>
      <c r="B967" s="255">
        <v>79</v>
      </c>
      <c r="C967" s="256">
        <v>8.1</v>
      </c>
      <c r="D967" s="256">
        <v>2</v>
      </c>
      <c r="E967" s="457">
        <v>27487</v>
      </c>
      <c r="F967" s="457">
        <v>2653079</v>
      </c>
      <c r="G967" s="255">
        <v>47</v>
      </c>
      <c r="H967" s="256">
        <v>10</v>
      </c>
      <c r="I967" s="256">
        <v>2</v>
      </c>
      <c r="J967" s="457">
        <v>27773</v>
      </c>
      <c r="K967" s="257">
        <v>1589464</v>
      </c>
      <c r="L967" s="457">
        <v>32</v>
      </c>
      <c r="M967" s="256">
        <v>6.4</v>
      </c>
      <c r="N967" s="256">
        <v>2</v>
      </c>
      <c r="O967" s="457">
        <v>26405</v>
      </c>
      <c r="P967" s="257">
        <v>1063615</v>
      </c>
    </row>
    <row r="968" spans="1:16" ht="10.199999999999999" x14ac:dyDescent="0.2">
      <c r="A968" s="76" t="s">
        <v>82</v>
      </c>
      <c r="B968" s="255">
        <v>70</v>
      </c>
      <c r="C968" s="256">
        <v>7.2</v>
      </c>
      <c r="D968" s="256">
        <v>2</v>
      </c>
      <c r="E968" s="457">
        <v>23599</v>
      </c>
      <c r="F968" s="457">
        <v>1947061</v>
      </c>
      <c r="G968" s="255">
        <v>30</v>
      </c>
      <c r="H968" s="256">
        <v>6.4</v>
      </c>
      <c r="I968" s="256">
        <v>2</v>
      </c>
      <c r="J968" s="457">
        <v>23487</v>
      </c>
      <c r="K968" s="257">
        <v>790694</v>
      </c>
      <c r="L968" s="457">
        <v>40</v>
      </c>
      <c r="M968" s="256">
        <v>7.9</v>
      </c>
      <c r="N968" s="256">
        <v>2</v>
      </c>
      <c r="O968" s="457">
        <v>23833</v>
      </c>
      <c r="P968" s="257">
        <v>1156367</v>
      </c>
    </row>
    <row r="969" spans="1:16" ht="10.199999999999999" x14ac:dyDescent="0.2">
      <c r="A969" s="64" t="s">
        <v>83</v>
      </c>
      <c r="B969" s="255">
        <v>12421</v>
      </c>
      <c r="C969" s="256">
        <v>1275.5999999999999</v>
      </c>
      <c r="D969" s="256">
        <v>3</v>
      </c>
      <c r="E969" s="457">
        <v>45881</v>
      </c>
      <c r="F969" s="457">
        <v>958920387</v>
      </c>
      <c r="G969" s="255">
        <v>7983</v>
      </c>
      <c r="H969" s="256">
        <v>1697.1</v>
      </c>
      <c r="I969" s="256">
        <v>3</v>
      </c>
      <c r="J969" s="457">
        <v>47830</v>
      </c>
      <c r="K969" s="257">
        <v>627113561</v>
      </c>
      <c r="L969" s="457">
        <v>4438</v>
      </c>
      <c r="M969" s="256">
        <v>881.7</v>
      </c>
      <c r="N969" s="256">
        <v>3</v>
      </c>
      <c r="O969" s="457">
        <v>42454</v>
      </c>
      <c r="P969" s="257">
        <v>331806826</v>
      </c>
    </row>
    <row r="970" spans="1:16" ht="10.199999999999999" x14ac:dyDescent="0.2">
      <c r="A970" s="64" t="s">
        <v>84</v>
      </c>
      <c r="B970" s="255">
        <v>11673</v>
      </c>
      <c r="C970" s="256">
        <v>1198.8</v>
      </c>
      <c r="D970" s="256">
        <v>3</v>
      </c>
      <c r="E970" s="457">
        <v>46887</v>
      </c>
      <c r="F970" s="457">
        <v>922974875</v>
      </c>
      <c r="G970" s="255">
        <v>7547</v>
      </c>
      <c r="H970" s="256">
        <v>1604.4</v>
      </c>
      <c r="I970" s="256">
        <v>3</v>
      </c>
      <c r="J970" s="457">
        <v>49386</v>
      </c>
      <c r="K970" s="257">
        <v>607002955</v>
      </c>
      <c r="L970" s="457">
        <v>4126</v>
      </c>
      <c r="M970" s="256">
        <v>819.7</v>
      </c>
      <c r="N970" s="256">
        <v>3</v>
      </c>
      <c r="O970" s="457">
        <v>43269</v>
      </c>
      <c r="P970" s="257">
        <v>315971920</v>
      </c>
    </row>
    <row r="971" spans="1:16" ht="10.199999999999999" x14ac:dyDescent="0.2">
      <c r="A971" s="76" t="s">
        <v>85</v>
      </c>
      <c r="B971" s="255">
        <v>8328</v>
      </c>
      <c r="C971" s="256">
        <v>855.3</v>
      </c>
      <c r="D971" s="256">
        <v>3</v>
      </c>
      <c r="E971" s="457">
        <v>46990</v>
      </c>
      <c r="F971" s="457">
        <v>639614074</v>
      </c>
      <c r="G971" s="255">
        <v>5481</v>
      </c>
      <c r="H971" s="256">
        <v>1165.2</v>
      </c>
      <c r="I971" s="256">
        <v>3</v>
      </c>
      <c r="J971" s="457">
        <v>50125</v>
      </c>
      <c r="K971" s="257">
        <v>433079037</v>
      </c>
      <c r="L971" s="457">
        <v>2847</v>
      </c>
      <c r="M971" s="256">
        <v>565.6</v>
      </c>
      <c r="N971" s="256">
        <v>3</v>
      </c>
      <c r="O971" s="457">
        <v>42382</v>
      </c>
      <c r="P971" s="257">
        <v>206535037</v>
      </c>
    </row>
    <row r="972" spans="1:16" ht="10.199999999999999" x14ac:dyDescent="0.2">
      <c r="A972" s="65" t="s">
        <v>86</v>
      </c>
      <c r="B972" s="255">
        <v>2273</v>
      </c>
      <c r="C972" s="256">
        <v>233.4</v>
      </c>
      <c r="D972" s="256">
        <v>4</v>
      </c>
      <c r="E972" s="457">
        <v>39404</v>
      </c>
      <c r="F972" s="457">
        <v>155106222</v>
      </c>
      <c r="G972" s="255">
        <v>1405</v>
      </c>
      <c r="H972" s="256">
        <v>298.7</v>
      </c>
      <c r="I972" s="256">
        <v>4</v>
      </c>
      <c r="J972" s="457">
        <v>39253</v>
      </c>
      <c r="K972" s="257">
        <v>99807617</v>
      </c>
      <c r="L972" s="457">
        <v>868</v>
      </c>
      <c r="M972" s="256">
        <v>172.5</v>
      </c>
      <c r="N972" s="256">
        <v>5</v>
      </c>
      <c r="O972" s="457">
        <v>39749</v>
      </c>
      <c r="P972" s="257">
        <v>55298605</v>
      </c>
    </row>
    <row r="973" spans="1:16" ht="10.199999999999999" x14ac:dyDescent="0.2">
      <c r="A973" s="65" t="s">
        <v>87</v>
      </c>
      <c r="B973" s="255">
        <v>2799</v>
      </c>
      <c r="C973" s="256">
        <v>287.5</v>
      </c>
      <c r="D973" s="256">
        <v>2</v>
      </c>
      <c r="E973" s="457">
        <v>66378</v>
      </c>
      <c r="F973" s="457">
        <v>255773997</v>
      </c>
      <c r="G973" s="255">
        <v>2028</v>
      </c>
      <c r="H973" s="256">
        <v>431.1</v>
      </c>
      <c r="I973" s="256">
        <v>2</v>
      </c>
      <c r="J973" s="457">
        <v>68763</v>
      </c>
      <c r="K973" s="257">
        <v>189848630</v>
      </c>
      <c r="L973" s="457">
        <v>771</v>
      </c>
      <c r="M973" s="256">
        <v>153.19999999999999</v>
      </c>
      <c r="N973" s="256">
        <v>2</v>
      </c>
      <c r="O973" s="457">
        <v>58844</v>
      </c>
      <c r="P973" s="257">
        <v>65925367</v>
      </c>
    </row>
    <row r="974" spans="1:16" ht="10.199999999999999" x14ac:dyDescent="0.2">
      <c r="A974" s="65" t="s">
        <v>88</v>
      </c>
      <c r="B974" s="255">
        <v>1841</v>
      </c>
      <c r="C974" s="256">
        <v>189.1</v>
      </c>
      <c r="D974" s="256">
        <v>2</v>
      </c>
      <c r="E974" s="457">
        <v>66916</v>
      </c>
      <c r="F974" s="457">
        <v>169472000</v>
      </c>
      <c r="G974" s="255">
        <v>1317</v>
      </c>
      <c r="H974" s="256">
        <v>280</v>
      </c>
      <c r="I974" s="256">
        <v>2</v>
      </c>
      <c r="J974" s="457">
        <v>68761</v>
      </c>
      <c r="K974" s="257">
        <v>123763287</v>
      </c>
      <c r="L974" s="457">
        <v>524</v>
      </c>
      <c r="M974" s="256">
        <v>104.1</v>
      </c>
      <c r="N974" s="256">
        <v>2</v>
      </c>
      <c r="O974" s="457">
        <v>60468</v>
      </c>
      <c r="P974" s="257">
        <v>45708714</v>
      </c>
    </row>
    <row r="975" spans="1:16" ht="10.199999999999999" x14ac:dyDescent="0.2">
      <c r="A975" s="65" t="s">
        <v>89</v>
      </c>
      <c r="B975" s="255">
        <v>770</v>
      </c>
      <c r="C975" s="256">
        <v>79.099999999999994</v>
      </c>
      <c r="D975" s="256">
        <v>3</v>
      </c>
      <c r="E975" s="457">
        <v>30375</v>
      </c>
      <c r="F975" s="457">
        <v>48532943</v>
      </c>
      <c r="G975" s="255">
        <v>432</v>
      </c>
      <c r="H975" s="256">
        <v>91.8</v>
      </c>
      <c r="I975" s="256">
        <v>3</v>
      </c>
      <c r="J975" s="457">
        <v>29798</v>
      </c>
      <c r="K975" s="257">
        <v>26686523</v>
      </c>
      <c r="L975" s="457">
        <v>338</v>
      </c>
      <c r="M975" s="256">
        <v>67.2</v>
      </c>
      <c r="N975" s="256">
        <v>3</v>
      </c>
      <c r="O975" s="457">
        <v>31124</v>
      </c>
      <c r="P975" s="257">
        <v>21846420</v>
      </c>
    </row>
    <row r="976" spans="1:16" ht="10.199999999999999" x14ac:dyDescent="0.2">
      <c r="A976" s="63" t="s">
        <v>90</v>
      </c>
      <c r="B976" s="255">
        <v>1617</v>
      </c>
      <c r="C976" s="256">
        <v>166.1</v>
      </c>
      <c r="D976" s="256">
        <v>2</v>
      </c>
      <c r="E976" s="457">
        <v>28920</v>
      </c>
      <c r="F976" s="457">
        <v>86652726</v>
      </c>
      <c r="G976" s="255">
        <v>1104</v>
      </c>
      <c r="H976" s="256">
        <v>234.7</v>
      </c>
      <c r="I976" s="256">
        <v>2</v>
      </c>
      <c r="J976" s="457">
        <v>29847</v>
      </c>
      <c r="K976" s="257">
        <v>62591702</v>
      </c>
      <c r="L976" s="457">
        <v>513</v>
      </c>
      <c r="M976" s="256">
        <v>101.9</v>
      </c>
      <c r="N976" s="256">
        <v>2</v>
      </c>
      <c r="O976" s="457">
        <v>26387</v>
      </c>
      <c r="P976" s="257">
        <v>24061025</v>
      </c>
    </row>
    <row r="977" spans="1:16" ht="10.199999999999999" x14ac:dyDescent="0.2">
      <c r="A977" s="65" t="s">
        <v>91</v>
      </c>
      <c r="B977" s="255">
        <v>231</v>
      </c>
      <c r="C977" s="256">
        <v>23.7</v>
      </c>
      <c r="D977" s="256">
        <v>4</v>
      </c>
      <c r="E977" s="457">
        <v>37771</v>
      </c>
      <c r="F977" s="457">
        <v>16668567</v>
      </c>
      <c r="G977" s="255">
        <v>140</v>
      </c>
      <c r="H977" s="256">
        <v>29.8</v>
      </c>
      <c r="I977" s="256">
        <v>4</v>
      </c>
      <c r="J977" s="457">
        <v>38795</v>
      </c>
      <c r="K977" s="257">
        <v>9341764</v>
      </c>
      <c r="L977" s="457">
        <v>91</v>
      </c>
      <c r="M977" s="256">
        <v>18.100000000000001</v>
      </c>
      <c r="N977" s="256">
        <v>4</v>
      </c>
      <c r="O977" s="457">
        <v>33500</v>
      </c>
      <c r="P977" s="257">
        <v>7326803</v>
      </c>
    </row>
    <row r="978" spans="1:16" ht="10.199999999999999" x14ac:dyDescent="0.2">
      <c r="A978" s="76" t="s">
        <v>92</v>
      </c>
      <c r="B978" s="255">
        <v>2177</v>
      </c>
      <c r="C978" s="256">
        <v>223.6</v>
      </c>
      <c r="D978" s="256">
        <v>3</v>
      </c>
      <c r="E978" s="457">
        <v>47701</v>
      </c>
      <c r="F978" s="457">
        <v>184414856</v>
      </c>
      <c r="G978" s="255">
        <v>1310</v>
      </c>
      <c r="H978" s="256">
        <v>278.5</v>
      </c>
      <c r="I978" s="256">
        <v>3</v>
      </c>
      <c r="J978" s="457">
        <v>47358</v>
      </c>
      <c r="K978" s="257">
        <v>104385899</v>
      </c>
      <c r="L978" s="457">
        <v>867</v>
      </c>
      <c r="M978" s="256">
        <v>172.3</v>
      </c>
      <c r="N978" s="256">
        <v>3</v>
      </c>
      <c r="O978" s="457">
        <v>48235</v>
      </c>
      <c r="P978" s="257">
        <v>80028956</v>
      </c>
    </row>
    <row r="979" spans="1:16" ht="10.199999999999999" x14ac:dyDescent="0.2">
      <c r="A979" s="62" t="s">
        <v>93</v>
      </c>
      <c r="B979" s="255">
        <v>5127</v>
      </c>
      <c r="C979" s="256">
        <v>526.5</v>
      </c>
      <c r="D979" s="256">
        <v>3</v>
      </c>
      <c r="E979" s="457">
        <v>28978</v>
      </c>
      <c r="F979" s="457">
        <v>235929928</v>
      </c>
      <c r="G979" s="255">
        <v>2429</v>
      </c>
      <c r="H979" s="256">
        <v>516.4</v>
      </c>
      <c r="I979" s="256">
        <v>3</v>
      </c>
      <c r="J979" s="457">
        <v>29624</v>
      </c>
      <c r="K979" s="257">
        <v>122359171</v>
      </c>
      <c r="L979" s="457">
        <v>2698</v>
      </c>
      <c r="M979" s="256">
        <v>536</v>
      </c>
      <c r="N979" s="256">
        <v>3</v>
      </c>
      <c r="O979" s="457">
        <v>28465</v>
      </c>
      <c r="P979" s="257">
        <v>113570757</v>
      </c>
    </row>
    <row r="980" spans="1:16" ht="10.199999999999999" x14ac:dyDescent="0.2">
      <c r="A980" s="65" t="s">
        <v>94</v>
      </c>
      <c r="B980" s="255">
        <v>271</v>
      </c>
      <c r="C980" s="256">
        <v>27.8</v>
      </c>
      <c r="D980" s="256">
        <v>3</v>
      </c>
      <c r="E980" s="457">
        <v>24049</v>
      </c>
      <c r="F980" s="457">
        <v>8362159</v>
      </c>
      <c r="G980" s="255">
        <v>125</v>
      </c>
      <c r="H980" s="256">
        <v>26.6</v>
      </c>
      <c r="I980" s="256">
        <v>3</v>
      </c>
      <c r="J980" s="457">
        <v>22844</v>
      </c>
      <c r="K980" s="257">
        <v>3918780</v>
      </c>
      <c r="L980" s="457">
        <v>146</v>
      </c>
      <c r="M980" s="256">
        <v>29</v>
      </c>
      <c r="N980" s="256">
        <v>3</v>
      </c>
      <c r="O980" s="457">
        <v>24782</v>
      </c>
      <c r="P980" s="257">
        <v>4443379</v>
      </c>
    </row>
    <row r="981" spans="1:16" ht="10.199999999999999" x14ac:dyDescent="0.2">
      <c r="A981" s="65" t="s">
        <v>95</v>
      </c>
      <c r="B981" s="255">
        <v>1004</v>
      </c>
      <c r="C981" s="256">
        <v>103.1</v>
      </c>
      <c r="D981" s="256">
        <v>3</v>
      </c>
      <c r="E981" s="457">
        <v>27351</v>
      </c>
      <c r="F981" s="457">
        <v>40267104</v>
      </c>
      <c r="G981" s="255">
        <v>518</v>
      </c>
      <c r="H981" s="256">
        <v>110.1</v>
      </c>
      <c r="I981" s="256">
        <v>3</v>
      </c>
      <c r="J981" s="457">
        <v>26718</v>
      </c>
      <c r="K981" s="257">
        <v>22082155</v>
      </c>
      <c r="L981" s="457">
        <v>486</v>
      </c>
      <c r="M981" s="256">
        <v>96.6</v>
      </c>
      <c r="N981" s="256">
        <v>3.5</v>
      </c>
      <c r="O981" s="457">
        <v>28295</v>
      </c>
      <c r="P981" s="257">
        <v>18184949</v>
      </c>
    </row>
    <row r="982" spans="1:16" ht="10.199999999999999" x14ac:dyDescent="0.2">
      <c r="A982" s="65" t="s">
        <v>96</v>
      </c>
      <c r="B982" s="255">
        <v>1456</v>
      </c>
      <c r="C982" s="256">
        <v>149.5</v>
      </c>
      <c r="D982" s="256">
        <v>3</v>
      </c>
      <c r="E982" s="457">
        <v>24640</v>
      </c>
      <c r="F982" s="457">
        <v>46782756</v>
      </c>
      <c r="G982" s="255">
        <v>594</v>
      </c>
      <c r="H982" s="256">
        <v>126.3</v>
      </c>
      <c r="I982" s="256">
        <v>3</v>
      </c>
      <c r="J982" s="457">
        <v>24883</v>
      </c>
      <c r="K982" s="257">
        <v>19646644</v>
      </c>
      <c r="L982" s="457">
        <v>862</v>
      </c>
      <c r="M982" s="256">
        <v>171.3</v>
      </c>
      <c r="N982" s="256">
        <v>3</v>
      </c>
      <c r="O982" s="457">
        <v>24492</v>
      </c>
      <c r="P982" s="257">
        <v>27136112</v>
      </c>
    </row>
    <row r="983" spans="1:16" ht="10.199999999999999" x14ac:dyDescent="0.2">
      <c r="A983" s="65" t="s">
        <v>1175</v>
      </c>
      <c r="B983" s="255">
        <v>1028</v>
      </c>
      <c r="C983" s="256">
        <v>105.6</v>
      </c>
      <c r="D983" s="256">
        <v>3</v>
      </c>
      <c r="E983" s="457">
        <v>24951</v>
      </c>
      <c r="F983" s="457">
        <v>34546067</v>
      </c>
      <c r="G983" s="255">
        <v>469</v>
      </c>
      <c r="H983" s="256">
        <v>99.7</v>
      </c>
      <c r="I983" s="256">
        <v>3</v>
      </c>
      <c r="J983" s="457">
        <v>24946</v>
      </c>
      <c r="K983" s="257">
        <v>16020102</v>
      </c>
      <c r="L983" s="457">
        <v>559</v>
      </c>
      <c r="M983" s="256">
        <v>111.1</v>
      </c>
      <c r="N983" s="256">
        <v>3</v>
      </c>
      <c r="O983" s="457">
        <v>24973</v>
      </c>
      <c r="P983" s="257">
        <v>18525965</v>
      </c>
    </row>
    <row r="984" spans="1:16" ht="10.199999999999999" x14ac:dyDescent="0.2">
      <c r="A984" s="65" t="s">
        <v>97</v>
      </c>
      <c r="B984" s="255">
        <v>407</v>
      </c>
      <c r="C984" s="256">
        <v>41.8</v>
      </c>
      <c r="D984" s="256">
        <v>2</v>
      </c>
      <c r="E984" s="457">
        <v>22575</v>
      </c>
      <c r="F984" s="457">
        <v>11406736</v>
      </c>
      <c r="G984" s="255">
        <v>111</v>
      </c>
      <c r="H984" s="256">
        <v>23.6</v>
      </c>
      <c r="I984" s="256">
        <v>2</v>
      </c>
      <c r="J984" s="457">
        <v>22783</v>
      </c>
      <c r="K984" s="257">
        <v>3021415</v>
      </c>
      <c r="L984" s="457">
        <v>296</v>
      </c>
      <c r="M984" s="256">
        <v>58.8</v>
      </c>
      <c r="N984" s="256">
        <v>2</v>
      </c>
      <c r="O984" s="457">
        <v>22388</v>
      </c>
      <c r="P984" s="257">
        <v>8385322</v>
      </c>
    </row>
    <row r="985" spans="1:16" ht="10.199999999999999" x14ac:dyDescent="0.2">
      <c r="A985" s="65" t="s">
        <v>98</v>
      </c>
      <c r="B985" s="255">
        <v>325</v>
      </c>
      <c r="C985" s="256">
        <v>33.4</v>
      </c>
      <c r="D985" s="256">
        <v>4</v>
      </c>
      <c r="E985" s="457">
        <v>34286</v>
      </c>
      <c r="F985" s="457">
        <v>17064164</v>
      </c>
      <c r="G985" s="255">
        <v>197</v>
      </c>
      <c r="H985" s="256">
        <v>41.9</v>
      </c>
      <c r="I985" s="256">
        <v>4</v>
      </c>
      <c r="J985" s="457">
        <v>34286</v>
      </c>
      <c r="K985" s="257">
        <v>9874072</v>
      </c>
      <c r="L985" s="457">
        <v>128</v>
      </c>
      <c r="M985" s="256">
        <v>25.4</v>
      </c>
      <c r="N985" s="256">
        <v>4</v>
      </c>
      <c r="O985" s="457">
        <v>34461</v>
      </c>
      <c r="P985" s="257">
        <v>7190092</v>
      </c>
    </row>
    <row r="986" spans="1:16" ht="10.199999999999999" x14ac:dyDescent="0.2">
      <c r="A986" s="62" t="s">
        <v>99</v>
      </c>
      <c r="B986" s="255">
        <v>10462</v>
      </c>
      <c r="C986" s="256">
        <v>1074.4000000000001</v>
      </c>
      <c r="D986" s="256">
        <v>3</v>
      </c>
      <c r="E986" s="457">
        <v>33614</v>
      </c>
      <c r="F986" s="457">
        <v>524708308</v>
      </c>
      <c r="G986" s="255">
        <v>5386</v>
      </c>
      <c r="H986" s="256">
        <v>1145</v>
      </c>
      <c r="I986" s="256">
        <v>3</v>
      </c>
      <c r="J986" s="457">
        <v>33122</v>
      </c>
      <c r="K986" s="257">
        <v>278080847</v>
      </c>
      <c r="L986" s="457">
        <v>5076</v>
      </c>
      <c r="M986" s="256">
        <v>1008.5</v>
      </c>
      <c r="N986" s="256">
        <v>3</v>
      </c>
      <c r="O986" s="457">
        <v>33994</v>
      </c>
      <c r="P986" s="257">
        <v>246627460</v>
      </c>
    </row>
    <row r="987" spans="1:16" ht="10.199999999999999" x14ac:dyDescent="0.2">
      <c r="A987" s="65" t="s">
        <v>100</v>
      </c>
      <c r="B987" s="255">
        <v>366</v>
      </c>
      <c r="C987" s="256">
        <v>37.6</v>
      </c>
      <c r="D987" s="256">
        <v>4</v>
      </c>
      <c r="E987" s="457">
        <v>39264</v>
      </c>
      <c r="F987" s="457">
        <v>21098970</v>
      </c>
      <c r="G987" s="255">
        <v>205</v>
      </c>
      <c r="H987" s="256">
        <v>43.6</v>
      </c>
      <c r="I987" s="256">
        <v>3</v>
      </c>
      <c r="J987" s="457">
        <v>39696</v>
      </c>
      <c r="K987" s="257">
        <v>12468805</v>
      </c>
      <c r="L987" s="457">
        <v>161</v>
      </c>
      <c r="M987" s="256">
        <v>32</v>
      </c>
      <c r="N987" s="256">
        <v>4</v>
      </c>
      <c r="O987" s="457">
        <v>38406</v>
      </c>
      <c r="P987" s="257">
        <v>8630165</v>
      </c>
    </row>
    <row r="988" spans="1:16" ht="10.199999999999999" x14ac:dyDescent="0.2">
      <c r="A988" s="65" t="s">
        <v>101</v>
      </c>
      <c r="B988" s="255">
        <v>366</v>
      </c>
      <c r="C988" s="256">
        <v>37.6</v>
      </c>
      <c r="D988" s="256">
        <v>2</v>
      </c>
      <c r="E988" s="457">
        <v>33988</v>
      </c>
      <c r="F988" s="457">
        <v>14338514</v>
      </c>
      <c r="G988" s="255">
        <v>165</v>
      </c>
      <c r="H988" s="256">
        <v>35.1</v>
      </c>
      <c r="I988" s="256">
        <v>2</v>
      </c>
      <c r="J988" s="457">
        <v>33455</v>
      </c>
      <c r="K988" s="257">
        <v>6394903</v>
      </c>
      <c r="L988" s="457">
        <v>201</v>
      </c>
      <c r="M988" s="256">
        <v>39.9</v>
      </c>
      <c r="N988" s="256">
        <v>2</v>
      </c>
      <c r="O988" s="457">
        <v>34684</v>
      </c>
      <c r="P988" s="257">
        <v>7943611</v>
      </c>
    </row>
    <row r="989" spans="1:16" ht="10.199999999999999" x14ac:dyDescent="0.2">
      <c r="A989" s="65" t="s">
        <v>102</v>
      </c>
      <c r="B989" s="255">
        <v>528</v>
      </c>
      <c r="C989" s="256">
        <v>54.2</v>
      </c>
      <c r="D989" s="256">
        <v>3</v>
      </c>
      <c r="E989" s="457">
        <v>48348</v>
      </c>
      <c r="F989" s="457">
        <v>32277454</v>
      </c>
      <c r="G989" s="255">
        <v>258</v>
      </c>
      <c r="H989" s="256">
        <v>54.8</v>
      </c>
      <c r="I989" s="256">
        <v>3</v>
      </c>
      <c r="J989" s="457">
        <v>47694</v>
      </c>
      <c r="K989" s="257">
        <v>15109749</v>
      </c>
      <c r="L989" s="457">
        <v>270</v>
      </c>
      <c r="M989" s="256">
        <v>53.6</v>
      </c>
      <c r="N989" s="256">
        <v>3</v>
      </c>
      <c r="O989" s="457">
        <v>48484</v>
      </c>
      <c r="P989" s="257">
        <v>17167706</v>
      </c>
    </row>
    <row r="990" spans="1:16" ht="10.199999999999999" x14ac:dyDescent="0.2">
      <c r="A990" s="65" t="s">
        <v>103</v>
      </c>
      <c r="B990" s="255">
        <v>685</v>
      </c>
      <c r="C990" s="256">
        <v>70.3</v>
      </c>
      <c r="D990" s="256">
        <v>3</v>
      </c>
      <c r="E990" s="457">
        <v>26185</v>
      </c>
      <c r="F990" s="457">
        <v>26302994</v>
      </c>
      <c r="G990" s="255">
        <v>290</v>
      </c>
      <c r="H990" s="256">
        <v>61.6</v>
      </c>
      <c r="I990" s="256">
        <v>3</v>
      </c>
      <c r="J990" s="457">
        <v>26308</v>
      </c>
      <c r="K990" s="257">
        <v>10916235</v>
      </c>
      <c r="L990" s="457">
        <v>395</v>
      </c>
      <c r="M990" s="256">
        <v>78.5</v>
      </c>
      <c r="N990" s="256">
        <v>3</v>
      </c>
      <c r="O990" s="457">
        <v>26132</v>
      </c>
      <c r="P990" s="257">
        <v>15386759</v>
      </c>
    </row>
    <row r="991" spans="1:16" ht="10.199999999999999" x14ac:dyDescent="0.2">
      <c r="A991" s="65" t="s">
        <v>104</v>
      </c>
      <c r="B991" s="255">
        <v>1020</v>
      </c>
      <c r="C991" s="256">
        <v>104.8</v>
      </c>
      <c r="D991" s="256">
        <v>3</v>
      </c>
      <c r="E991" s="457">
        <v>26191</v>
      </c>
      <c r="F991" s="457">
        <v>46339877</v>
      </c>
      <c r="G991" s="255">
        <v>464</v>
      </c>
      <c r="H991" s="256">
        <v>98.6</v>
      </c>
      <c r="I991" s="256">
        <v>3</v>
      </c>
      <c r="J991" s="457">
        <v>25556</v>
      </c>
      <c r="K991" s="257">
        <v>21514794</v>
      </c>
      <c r="L991" s="457">
        <v>556</v>
      </c>
      <c r="M991" s="256">
        <v>110.5</v>
      </c>
      <c r="N991" s="256">
        <v>3</v>
      </c>
      <c r="O991" s="457">
        <v>26581</v>
      </c>
      <c r="P991" s="257">
        <v>24825083</v>
      </c>
    </row>
    <row r="992" spans="1:16" ht="10.199999999999999" x14ac:dyDescent="0.2">
      <c r="A992" s="65" t="s">
        <v>105</v>
      </c>
      <c r="B992" s="255">
        <v>1094</v>
      </c>
      <c r="C992" s="256">
        <v>112.4</v>
      </c>
      <c r="D992" s="256">
        <v>3</v>
      </c>
      <c r="E992" s="457">
        <v>28874</v>
      </c>
      <c r="F992" s="457">
        <v>46024121</v>
      </c>
      <c r="G992" s="255">
        <v>522</v>
      </c>
      <c r="H992" s="256">
        <v>111</v>
      </c>
      <c r="I992" s="256">
        <v>3</v>
      </c>
      <c r="J992" s="457">
        <v>28254</v>
      </c>
      <c r="K992" s="257">
        <v>21738952</v>
      </c>
      <c r="L992" s="457">
        <v>572</v>
      </c>
      <c r="M992" s="256">
        <v>113.6</v>
      </c>
      <c r="N992" s="256">
        <v>3</v>
      </c>
      <c r="O992" s="457">
        <v>29214</v>
      </c>
      <c r="P992" s="257">
        <v>24285169</v>
      </c>
    </row>
    <row r="993" spans="1:16" ht="10.199999999999999" x14ac:dyDescent="0.2">
      <c r="A993" s="65" t="s">
        <v>106</v>
      </c>
      <c r="B993" s="255">
        <v>980</v>
      </c>
      <c r="C993" s="256">
        <v>100.6</v>
      </c>
      <c r="D993" s="256">
        <v>5</v>
      </c>
      <c r="E993" s="457">
        <v>41342</v>
      </c>
      <c r="F993" s="457">
        <v>66626197</v>
      </c>
      <c r="G993" s="255">
        <v>659</v>
      </c>
      <c r="H993" s="256">
        <v>140.1</v>
      </c>
      <c r="I993" s="256">
        <v>4</v>
      </c>
      <c r="J993" s="457">
        <v>38153</v>
      </c>
      <c r="K993" s="257">
        <v>44515869</v>
      </c>
      <c r="L993" s="457">
        <v>321</v>
      </c>
      <c r="M993" s="256">
        <v>63.8</v>
      </c>
      <c r="N993" s="256">
        <v>5</v>
      </c>
      <c r="O993" s="457">
        <v>45177</v>
      </c>
      <c r="P993" s="257">
        <v>22110328</v>
      </c>
    </row>
    <row r="994" spans="1:16" ht="10.199999999999999" x14ac:dyDescent="0.2">
      <c r="A994" s="77" t="s">
        <v>107</v>
      </c>
      <c r="B994" s="258">
        <v>859</v>
      </c>
      <c r="C994" s="259">
        <v>88.2</v>
      </c>
      <c r="D994" s="259">
        <v>3</v>
      </c>
      <c r="E994" s="260">
        <v>41616</v>
      </c>
      <c r="F994" s="260">
        <v>40569337</v>
      </c>
      <c r="G994" s="258">
        <v>350</v>
      </c>
      <c r="H994" s="259">
        <v>74.400000000000006</v>
      </c>
      <c r="I994" s="259">
        <v>3</v>
      </c>
      <c r="J994" s="260">
        <v>45437</v>
      </c>
      <c r="K994" s="261">
        <v>17851737</v>
      </c>
      <c r="L994" s="260">
        <v>509</v>
      </c>
      <c r="M994" s="259">
        <v>101.1</v>
      </c>
      <c r="N994" s="259">
        <v>2</v>
      </c>
      <c r="O994" s="260">
        <v>39188</v>
      </c>
      <c r="P994" s="261">
        <v>22717599</v>
      </c>
    </row>
    <row r="995" spans="1:16" ht="10.199999999999999" x14ac:dyDescent="0.2">
      <c r="A995" s="66"/>
      <c r="C995" s="110"/>
      <c r="D995" s="110"/>
      <c r="E995" s="107"/>
      <c r="F995" s="107"/>
      <c r="G995" s="107"/>
      <c r="H995" s="110"/>
      <c r="I995" s="110"/>
      <c r="J995" s="107"/>
      <c r="K995" s="107"/>
      <c r="L995" s="107"/>
      <c r="M995" s="110"/>
      <c r="N995" s="110"/>
      <c r="O995" s="107"/>
      <c r="P995" s="107"/>
    </row>
    <row r="996" spans="1:16" ht="10.199999999999999" x14ac:dyDescent="0.2">
      <c r="A996" s="66"/>
      <c r="C996" s="110"/>
      <c r="D996" s="110"/>
      <c r="E996" s="107"/>
      <c r="F996" s="107"/>
      <c r="G996" s="107"/>
      <c r="H996" s="110"/>
      <c r="I996" s="110"/>
      <c r="J996" s="107"/>
      <c r="K996" s="107"/>
      <c r="L996" s="107"/>
      <c r="M996" s="110"/>
      <c r="N996" s="110"/>
      <c r="O996" s="107"/>
      <c r="P996" s="107"/>
    </row>
    <row r="997" spans="1:16" ht="10.199999999999999" x14ac:dyDescent="0.2">
      <c r="C997" s="459"/>
      <c r="D997" s="459"/>
      <c r="E997" s="460"/>
      <c r="F997" s="460"/>
      <c r="G997" s="460"/>
      <c r="H997" s="459"/>
      <c r="I997" s="459"/>
      <c r="J997" s="460"/>
      <c r="K997" s="460"/>
      <c r="L997" s="460"/>
      <c r="M997" s="459"/>
      <c r="N997" s="459"/>
      <c r="O997" s="460"/>
      <c r="P997" s="460"/>
    </row>
    <row r="998" spans="1:16" ht="10.199999999999999" x14ac:dyDescent="0.2">
      <c r="A998" s="66"/>
      <c r="C998" s="110"/>
      <c r="D998" s="110"/>
      <c r="E998" s="107"/>
      <c r="F998" s="107"/>
      <c r="G998" s="107"/>
      <c r="H998" s="110"/>
      <c r="I998" s="110"/>
      <c r="J998" s="107"/>
      <c r="K998" s="107"/>
      <c r="L998" s="107"/>
      <c r="M998" s="110"/>
      <c r="N998" s="110"/>
      <c r="O998" s="107"/>
      <c r="P998" s="107"/>
    </row>
    <row r="999" spans="1:16" ht="10.199999999999999" x14ac:dyDescent="0.2">
      <c r="A999" s="66"/>
      <c r="C999" s="110"/>
      <c r="D999" s="110"/>
      <c r="E999" s="107"/>
      <c r="F999" s="107"/>
      <c r="G999" s="107"/>
      <c r="H999" s="110"/>
      <c r="I999" s="110"/>
      <c r="J999" s="107"/>
      <c r="K999" s="107"/>
      <c r="L999" s="107"/>
      <c r="M999" s="110"/>
      <c r="N999" s="110"/>
      <c r="O999" s="107"/>
      <c r="P999" s="107"/>
    </row>
    <row r="1000" spans="1:16" ht="10.199999999999999" x14ac:dyDescent="0.2">
      <c r="A1000" s="66"/>
      <c r="C1000" s="110"/>
      <c r="D1000" s="110"/>
      <c r="E1000" s="107"/>
      <c r="F1000" s="107"/>
      <c r="G1000" s="107"/>
      <c r="H1000" s="110"/>
      <c r="I1000" s="110"/>
      <c r="J1000" s="107"/>
      <c r="K1000" s="107"/>
      <c r="L1000" s="107"/>
      <c r="M1000" s="110"/>
      <c r="N1000" s="110"/>
      <c r="O1000" s="107"/>
      <c r="P1000" s="107"/>
    </row>
    <row r="1001" spans="1:16" ht="10.199999999999999" x14ac:dyDescent="0.2">
      <c r="A1001" s="66"/>
      <c r="C1001" s="110"/>
      <c r="D1001" s="110"/>
      <c r="E1001" s="107"/>
      <c r="F1001" s="107"/>
      <c r="G1001" s="107"/>
      <c r="H1001" s="110"/>
      <c r="I1001" s="110"/>
      <c r="J1001" s="107"/>
      <c r="K1001" s="107"/>
      <c r="L1001" s="107"/>
      <c r="M1001" s="110"/>
      <c r="N1001" s="110"/>
      <c r="O1001" s="107"/>
      <c r="P1001" s="107"/>
    </row>
    <row r="1002" spans="1:16" ht="10.199999999999999" x14ac:dyDescent="0.2">
      <c r="A1002" s="66"/>
      <c r="C1002" s="110"/>
      <c r="D1002" s="110"/>
      <c r="E1002" s="107"/>
      <c r="F1002" s="107"/>
      <c r="G1002" s="107"/>
      <c r="H1002" s="110"/>
      <c r="I1002" s="110"/>
      <c r="J1002" s="107"/>
      <c r="K1002" s="107"/>
      <c r="L1002" s="107"/>
      <c r="M1002" s="110"/>
      <c r="N1002" s="110"/>
      <c r="O1002" s="107"/>
      <c r="P1002" s="107"/>
    </row>
    <row r="1003" spans="1:16" ht="10.199999999999999" x14ac:dyDescent="0.2">
      <c r="A1003" s="66"/>
      <c r="C1003" s="110"/>
      <c r="D1003" s="110"/>
      <c r="E1003" s="107"/>
      <c r="F1003" s="107"/>
      <c r="G1003" s="107"/>
      <c r="H1003" s="110"/>
      <c r="I1003" s="110"/>
      <c r="J1003" s="107"/>
      <c r="K1003" s="107"/>
      <c r="L1003" s="107"/>
      <c r="M1003" s="110"/>
      <c r="N1003" s="110"/>
      <c r="O1003" s="107"/>
      <c r="P1003" s="107"/>
    </row>
    <row r="1004" spans="1:16" ht="10.199999999999999" x14ac:dyDescent="0.2">
      <c r="A1004" s="66"/>
      <c r="C1004" s="110"/>
      <c r="D1004" s="110"/>
      <c r="E1004" s="107"/>
      <c r="F1004" s="107"/>
      <c r="G1004" s="107"/>
      <c r="H1004" s="110"/>
      <c r="I1004" s="110"/>
      <c r="J1004" s="107"/>
      <c r="K1004" s="107"/>
      <c r="L1004" s="107"/>
      <c r="M1004" s="110"/>
      <c r="N1004" s="110"/>
      <c r="O1004" s="107"/>
      <c r="P1004" s="107"/>
    </row>
    <row r="1005" spans="1:16" ht="10.199999999999999" x14ac:dyDescent="0.2">
      <c r="A1005" s="66"/>
      <c r="C1005" s="110"/>
      <c r="D1005" s="110"/>
      <c r="E1005" s="107"/>
      <c r="F1005" s="107"/>
      <c r="G1005" s="107"/>
      <c r="H1005" s="110"/>
      <c r="I1005" s="110"/>
      <c r="J1005" s="107"/>
      <c r="K1005" s="107"/>
      <c r="L1005" s="107"/>
      <c r="M1005" s="110"/>
      <c r="N1005" s="110"/>
      <c r="O1005" s="107"/>
      <c r="P1005" s="107"/>
    </row>
    <row r="1006" spans="1:16" ht="10.199999999999999" x14ac:dyDescent="0.2">
      <c r="A1006" s="66"/>
      <c r="B1006" s="107"/>
      <c r="C1006" s="110"/>
      <c r="D1006" s="110"/>
      <c r="E1006" s="107"/>
      <c r="F1006" s="107"/>
      <c r="G1006" s="107"/>
      <c r="H1006" s="110"/>
      <c r="I1006" s="110"/>
      <c r="J1006" s="107"/>
      <c r="K1006" s="107"/>
      <c r="L1006" s="107"/>
      <c r="M1006" s="110"/>
      <c r="N1006" s="110"/>
      <c r="O1006" s="107"/>
      <c r="P1006" s="107"/>
    </row>
    <row r="1007" spans="1:16" ht="10.199999999999999" x14ac:dyDescent="0.2">
      <c r="A1007" s="66"/>
      <c r="B1007" s="107"/>
      <c r="C1007" s="110"/>
      <c r="D1007" s="110"/>
      <c r="E1007" s="107"/>
      <c r="F1007" s="107"/>
      <c r="G1007" s="107"/>
      <c r="H1007" s="110"/>
      <c r="I1007" s="110"/>
      <c r="J1007" s="107"/>
      <c r="K1007" s="107"/>
      <c r="L1007" s="107"/>
      <c r="M1007" s="110"/>
      <c r="N1007" s="110"/>
      <c r="O1007" s="107"/>
      <c r="P1007" s="107"/>
    </row>
    <row r="1008" spans="1:16" ht="10.199999999999999" x14ac:dyDescent="0.2">
      <c r="A1008" s="66"/>
      <c r="B1008" s="107"/>
      <c r="C1008" s="110"/>
      <c r="D1008" s="110"/>
      <c r="E1008" s="107"/>
      <c r="F1008" s="107"/>
      <c r="G1008" s="107"/>
      <c r="H1008" s="110"/>
      <c r="I1008" s="110"/>
      <c r="J1008" s="107"/>
      <c r="K1008" s="107"/>
      <c r="L1008" s="107"/>
      <c r="M1008" s="110"/>
      <c r="N1008" s="110"/>
      <c r="O1008" s="107"/>
      <c r="P1008" s="107"/>
    </row>
    <row r="1009" spans="1:16" ht="10.199999999999999" x14ac:dyDescent="0.2">
      <c r="A1009" s="66"/>
      <c r="B1009" s="107"/>
      <c r="C1009" s="110"/>
      <c r="D1009" s="110"/>
      <c r="E1009" s="107"/>
      <c r="F1009" s="107"/>
      <c r="G1009" s="107"/>
      <c r="H1009" s="110"/>
      <c r="I1009" s="110"/>
      <c r="J1009" s="107"/>
      <c r="K1009" s="107"/>
      <c r="L1009" s="107"/>
      <c r="M1009" s="110"/>
      <c r="N1009" s="110"/>
      <c r="O1009" s="107"/>
      <c r="P1009" s="107"/>
    </row>
    <row r="1010" spans="1:16" ht="10.199999999999999" x14ac:dyDescent="0.2">
      <c r="A1010" s="66"/>
      <c r="B1010" s="107"/>
      <c r="C1010" s="110"/>
      <c r="D1010" s="110"/>
      <c r="E1010" s="107"/>
      <c r="F1010" s="107"/>
      <c r="G1010" s="107"/>
      <c r="H1010" s="110"/>
      <c r="I1010" s="110"/>
      <c r="J1010" s="107"/>
      <c r="K1010" s="107"/>
      <c r="L1010" s="107"/>
      <c r="M1010" s="110"/>
      <c r="N1010" s="110"/>
      <c r="O1010" s="107"/>
      <c r="P1010" s="107"/>
    </row>
    <row r="1011" spans="1:16" ht="10.199999999999999" x14ac:dyDescent="0.2">
      <c r="A1011" s="66"/>
      <c r="B1011" s="107"/>
      <c r="C1011" s="110"/>
      <c r="D1011" s="110"/>
      <c r="E1011" s="107"/>
      <c r="F1011" s="107"/>
      <c r="G1011" s="107"/>
      <c r="H1011" s="110"/>
      <c r="I1011" s="110"/>
      <c r="J1011" s="107"/>
      <c r="K1011" s="107"/>
      <c r="L1011" s="107"/>
      <c r="M1011" s="110"/>
      <c r="N1011" s="110"/>
      <c r="O1011" s="107"/>
      <c r="P1011" s="107"/>
    </row>
    <row r="1012" spans="1:16" ht="10.199999999999999" x14ac:dyDescent="0.2">
      <c r="A1012" s="66"/>
      <c r="B1012" s="107"/>
      <c r="C1012" s="110"/>
      <c r="D1012" s="110"/>
      <c r="E1012" s="107"/>
      <c r="F1012" s="107"/>
      <c r="G1012" s="107"/>
      <c r="H1012" s="110"/>
      <c r="I1012" s="110"/>
      <c r="J1012" s="107"/>
      <c r="K1012" s="107"/>
      <c r="L1012" s="107"/>
      <c r="M1012" s="110"/>
      <c r="N1012" s="110"/>
      <c r="O1012" s="107"/>
      <c r="P1012" s="107"/>
    </row>
    <row r="1013" spans="1:16" ht="10.199999999999999" x14ac:dyDescent="0.2">
      <c r="A1013" s="66"/>
      <c r="B1013" s="107"/>
      <c r="C1013" s="110"/>
      <c r="D1013" s="110"/>
      <c r="E1013" s="107"/>
      <c r="F1013" s="107"/>
      <c r="G1013" s="107"/>
      <c r="H1013" s="110"/>
      <c r="I1013" s="110"/>
      <c r="J1013" s="107"/>
      <c r="K1013" s="107"/>
      <c r="L1013" s="107"/>
      <c r="M1013" s="110"/>
      <c r="N1013" s="110"/>
      <c r="O1013" s="107"/>
      <c r="P1013" s="107"/>
    </row>
    <row r="1014" spans="1:16" ht="10.199999999999999" x14ac:dyDescent="0.2">
      <c r="A1014" s="66"/>
      <c r="B1014" s="107"/>
      <c r="C1014" s="110"/>
      <c r="D1014" s="110"/>
      <c r="E1014" s="107"/>
      <c r="F1014" s="107"/>
      <c r="G1014" s="107"/>
      <c r="H1014" s="110"/>
      <c r="I1014" s="110"/>
      <c r="J1014" s="107"/>
      <c r="K1014" s="107"/>
      <c r="L1014" s="107"/>
      <c r="M1014" s="110"/>
      <c r="N1014" s="110"/>
      <c r="O1014" s="107"/>
      <c r="P1014" s="107"/>
    </row>
    <row r="1015" spans="1:16" ht="10.199999999999999" x14ac:dyDescent="0.2">
      <c r="A1015" s="66"/>
      <c r="B1015" s="107"/>
      <c r="C1015" s="110"/>
      <c r="D1015" s="110"/>
      <c r="E1015" s="107"/>
      <c r="F1015" s="107"/>
      <c r="G1015" s="107"/>
      <c r="H1015" s="110"/>
      <c r="I1015" s="110"/>
      <c r="J1015" s="107"/>
      <c r="K1015" s="107"/>
      <c r="L1015" s="107"/>
      <c r="M1015" s="110"/>
      <c r="N1015" s="110"/>
      <c r="O1015" s="107"/>
      <c r="P1015" s="107"/>
    </row>
    <row r="1016" spans="1:16" ht="10.199999999999999" x14ac:dyDescent="0.2">
      <c r="A1016" s="78"/>
      <c r="B1016" s="124"/>
      <c r="C1016" s="125"/>
      <c r="D1016" s="125"/>
      <c r="E1016" s="124"/>
      <c r="F1016" s="124"/>
      <c r="G1016" s="124"/>
      <c r="H1016" s="125"/>
      <c r="I1016" s="125"/>
      <c r="J1016" s="124"/>
      <c r="K1016" s="124"/>
      <c r="L1016" s="124"/>
      <c r="M1016" s="125"/>
      <c r="N1016" s="125"/>
      <c r="O1016" s="124"/>
      <c r="P1016" s="124"/>
    </row>
    <row r="1017" spans="1:16" ht="10.199999999999999" x14ac:dyDescent="0.2">
      <c r="A1017" s="67" t="s">
        <v>153</v>
      </c>
      <c r="B1017" s="474" t="s">
        <v>170</v>
      </c>
      <c r="C1017" s="475"/>
      <c r="D1017" s="475"/>
      <c r="E1017" s="475"/>
      <c r="F1017" s="476"/>
      <c r="G1017" s="474" t="s">
        <v>22</v>
      </c>
      <c r="H1017" s="475"/>
      <c r="I1017" s="475"/>
      <c r="J1017" s="475"/>
      <c r="K1017" s="476"/>
      <c r="L1017" s="474" t="s">
        <v>23</v>
      </c>
      <c r="M1017" s="475"/>
      <c r="N1017" s="475"/>
      <c r="O1017" s="475"/>
      <c r="P1017" s="476"/>
    </row>
    <row r="1018" spans="1:16" ht="10.199999999999999" x14ac:dyDescent="0.2">
      <c r="A1018" s="68"/>
      <c r="B1018" s="109"/>
      <c r="C1018" s="108"/>
      <c r="D1018" s="70" t="s">
        <v>30</v>
      </c>
      <c r="E1018" s="71" t="s">
        <v>30</v>
      </c>
      <c r="F1018" s="331" t="s">
        <v>31</v>
      </c>
      <c r="G1018" s="109"/>
      <c r="H1018" s="108"/>
      <c r="I1018" s="70" t="s">
        <v>30</v>
      </c>
      <c r="J1018" s="71" t="s">
        <v>30</v>
      </c>
      <c r="K1018" s="331" t="s">
        <v>31</v>
      </c>
      <c r="L1018" s="109"/>
      <c r="M1018" s="108"/>
      <c r="N1018" s="70" t="s">
        <v>30</v>
      </c>
      <c r="O1018" s="71" t="s">
        <v>30</v>
      </c>
      <c r="P1018" s="331" t="s">
        <v>31</v>
      </c>
    </row>
    <row r="1019" spans="1:16" ht="11.4" x14ac:dyDescent="0.2">
      <c r="A1019" s="68"/>
      <c r="B1019" s="482" t="s">
        <v>32</v>
      </c>
      <c r="C1019" s="483"/>
      <c r="D1019" s="70" t="s">
        <v>33</v>
      </c>
      <c r="E1019" s="71" t="s">
        <v>34</v>
      </c>
      <c r="F1019" s="331" t="s">
        <v>34</v>
      </c>
      <c r="G1019" s="482" t="s">
        <v>32</v>
      </c>
      <c r="H1019" s="483"/>
      <c r="I1019" s="70" t="s">
        <v>33</v>
      </c>
      <c r="J1019" s="71" t="s">
        <v>34</v>
      </c>
      <c r="K1019" s="331" t="s">
        <v>34</v>
      </c>
      <c r="L1019" s="482" t="s">
        <v>32</v>
      </c>
      <c r="M1019" s="483"/>
      <c r="N1019" s="70" t="s">
        <v>33</v>
      </c>
      <c r="O1019" s="71" t="s">
        <v>34</v>
      </c>
      <c r="P1019" s="331" t="s">
        <v>34</v>
      </c>
    </row>
    <row r="1020" spans="1:16" ht="11.4" x14ac:dyDescent="0.2">
      <c r="A1020" s="72" t="s">
        <v>35</v>
      </c>
      <c r="B1020" s="90" t="s">
        <v>36</v>
      </c>
      <c r="C1020" s="91" t="s">
        <v>37</v>
      </c>
      <c r="D1020" s="92" t="s">
        <v>38</v>
      </c>
      <c r="E1020" s="93" t="s">
        <v>39</v>
      </c>
      <c r="F1020" s="93" t="s">
        <v>39</v>
      </c>
      <c r="G1020" s="455" t="s">
        <v>36</v>
      </c>
      <c r="H1020" s="91" t="s">
        <v>37</v>
      </c>
      <c r="I1020" s="92" t="s">
        <v>38</v>
      </c>
      <c r="J1020" s="93" t="s">
        <v>39</v>
      </c>
      <c r="K1020" s="93" t="s">
        <v>39</v>
      </c>
      <c r="L1020" s="90" t="s">
        <v>36</v>
      </c>
      <c r="M1020" s="91" t="s">
        <v>37</v>
      </c>
      <c r="N1020" s="94" t="s">
        <v>38</v>
      </c>
      <c r="O1020" s="93" t="s">
        <v>39</v>
      </c>
      <c r="P1020" s="93" t="s">
        <v>39</v>
      </c>
    </row>
    <row r="1021" spans="1:16" ht="10.199999999999999" x14ac:dyDescent="0.2">
      <c r="A1021" s="75" t="s">
        <v>108</v>
      </c>
      <c r="B1021" s="251">
        <v>1565</v>
      </c>
      <c r="C1021" s="252">
        <v>160.69999999999999</v>
      </c>
      <c r="D1021" s="252">
        <v>3</v>
      </c>
      <c r="E1021" s="253">
        <v>22608</v>
      </c>
      <c r="F1021" s="253">
        <v>49122921</v>
      </c>
      <c r="G1021" s="251">
        <v>900</v>
      </c>
      <c r="H1021" s="252">
        <v>191.3</v>
      </c>
      <c r="I1021" s="252">
        <v>3</v>
      </c>
      <c r="J1021" s="253">
        <v>22630</v>
      </c>
      <c r="K1021" s="254">
        <v>27876264</v>
      </c>
      <c r="L1021" s="253">
        <v>665</v>
      </c>
      <c r="M1021" s="252">
        <v>132.1</v>
      </c>
      <c r="N1021" s="252">
        <v>3</v>
      </c>
      <c r="O1021" s="253">
        <v>22579</v>
      </c>
      <c r="P1021" s="254">
        <v>21246657</v>
      </c>
    </row>
    <row r="1022" spans="1:16" ht="10.199999999999999" x14ac:dyDescent="0.2">
      <c r="A1022" s="65" t="s">
        <v>109</v>
      </c>
      <c r="B1022" s="255">
        <v>1347</v>
      </c>
      <c r="C1022" s="256">
        <v>138.30000000000001</v>
      </c>
      <c r="D1022" s="256">
        <v>3</v>
      </c>
      <c r="E1022" s="457">
        <v>21923</v>
      </c>
      <c r="F1022" s="457">
        <v>39625247</v>
      </c>
      <c r="G1022" s="255">
        <v>797</v>
      </c>
      <c r="H1022" s="256">
        <v>169.4</v>
      </c>
      <c r="I1022" s="256">
        <v>3</v>
      </c>
      <c r="J1022" s="457">
        <v>21834</v>
      </c>
      <c r="K1022" s="257">
        <v>23295927</v>
      </c>
      <c r="L1022" s="457">
        <v>550</v>
      </c>
      <c r="M1022" s="256">
        <v>109.3</v>
      </c>
      <c r="N1022" s="256">
        <v>3</v>
      </c>
      <c r="O1022" s="457">
        <v>22109</v>
      </c>
      <c r="P1022" s="257">
        <v>16329320</v>
      </c>
    </row>
    <row r="1023" spans="1:16" ht="10.199999999999999" x14ac:dyDescent="0.2">
      <c r="A1023" s="62" t="s">
        <v>110</v>
      </c>
      <c r="B1023" s="255">
        <v>5850</v>
      </c>
      <c r="C1023" s="256">
        <v>600.79999999999995</v>
      </c>
      <c r="D1023" s="256">
        <v>2</v>
      </c>
      <c r="E1023" s="457">
        <v>55526</v>
      </c>
      <c r="F1023" s="457">
        <v>397831583</v>
      </c>
      <c r="G1023" s="255">
        <v>2938</v>
      </c>
      <c r="H1023" s="256">
        <v>624.6</v>
      </c>
      <c r="I1023" s="256">
        <v>2</v>
      </c>
      <c r="J1023" s="457">
        <v>54822</v>
      </c>
      <c r="K1023" s="257">
        <v>199201880</v>
      </c>
      <c r="L1023" s="457">
        <v>2912</v>
      </c>
      <c r="M1023" s="256">
        <v>578.6</v>
      </c>
      <c r="N1023" s="256">
        <v>2</v>
      </c>
      <c r="O1023" s="457">
        <v>56515</v>
      </c>
      <c r="P1023" s="257">
        <v>198629703</v>
      </c>
    </row>
    <row r="1024" spans="1:16" ht="10.199999999999999" x14ac:dyDescent="0.2">
      <c r="A1024" s="64" t="s">
        <v>111</v>
      </c>
      <c r="B1024" s="255">
        <v>2646</v>
      </c>
      <c r="C1024" s="256">
        <v>271.7</v>
      </c>
      <c r="D1024" s="256">
        <v>1</v>
      </c>
      <c r="E1024" s="457">
        <v>46698</v>
      </c>
      <c r="F1024" s="457">
        <v>132677992</v>
      </c>
      <c r="G1024" s="255">
        <v>1298</v>
      </c>
      <c r="H1024" s="256">
        <v>275.89999999999998</v>
      </c>
      <c r="I1024" s="256">
        <v>1</v>
      </c>
      <c r="J1024" s="457">
        <v>46554</v>
      </c>
      <c r="K1024" s="257">
        <v>64883870</v>
      </c>
      <c r="L1024" s="457">
        <v>1348</v>
      </c>
      <c r="M1024" s="256">
        <v>267.8</v>
      </c>
      <c r="N1024" s="256">
        <v>1</v>
      </c>
      <c r="O1024" s="457">
        <v>46851</v>
      </c>
      <c r="P1024" s="257">
        <v>67794122</v>
      </c>
    </row>
    <row r="1025" spans="1:16" ht="10.199999999999999" x14ac:dyDescent="0.2">
      <c r="A1025" s="64" t="s">
        <v>112</v>
      </c>
      <c r="B1025" s="255">
        <v>1053</v>
      </c>
      <c r="C1025" s="256">
        <v>108.1</v>
      </c>
      <c r="D1025" s="256">
        <v>1</v>
      </c>
      <c r="E1025" s="457">
        <v>47327</v>
      </c>
      <c r="F1025" s="457">
        <v>51954012</v>
      </c>
      <c r="G1025" s="255">
        <v>544</v>
      </c>
      <c r="H1025" s="256">
        <v>115.6</v>
      </c>
      <c r="I1025" s="256">
        <v>1</v>
      </c>
      <c r="J1025" s="457">
        <v>46084</v>
      </c>
      <c r="K1025" s="257">
        <v>26464039</v>
      </c>
      <c r="L1025" s="457">
        <v>509</v>
      </c>
      <c r="M1025" s="256">
        <v>101.1</v>
      </c>
      <c r="N1025" s="256">
        <v>1</v>
      </c>
      <c r="O1025" s="457">
        <v>47999</v>
      </c>
      <c r="P1025" s="257">
        <v>25489973</v>
      </c>
    </row>
    <row r="1026" spans="1:16" ht="10.199999999999999" x14ac:dyDescent="0.2">
      <c r="A1026" s="64" t="s">
        <v>113</v>
      </c>
      <c r="B1026" s="255">
        <v>1113</v>
      </c>
      <c r="C1026" s="256">
        <v>114.3</v>
      </c>
      <c r="D1026" s="256">
        <v>1</v>
      </c>
      <c r="E1026" s="457">
        <v>44218</v>
      </c>
      <c r="F1026" s="457">
        <v>53753611</v>
      </c>
      <c r="G1026" s="255">
        <v>482</v>
      </c>
      <c r="H1026" s="256">
        <v>102.5</v>
      </c>
      <c r="I1026" s="256">
        <v>1</v>
      </c>
      <c r="J1026" s="457">
        <v>45201</v>
      </c>
      <c r="K1026" s="257">
        <v>23607270</v>
      </c>
      <c r="L1026" s="457">
        <v>631</v>
      </c>
      <c r="M1026" s="256">
        <v>125.4</v>
      </c>
      <c r="N1026" s="256">
        <v>1</v>
      </c>
      <c r="O1026" s="457">
        <v>44059</v>
      </c>
      <c r="P1026" s="257">
        <v>30146341</v>
      </c>
    </row>
    <row r="1027" spans="1:16" ht="10.199999999999999" x14ac:dyDescent="0.2">
      <c r="A1027" s="64" t="s">
        <v>114</v>
      </c>
      <c r="B1027" s="255">
        <v>2362</v>
      </c>
      <c r="C1027" s="256">
        <v>242.6</v>
      </c>
      <c r="D1027" s="256">
        <v>2</v>
      </c>
      <c r="E1027" s="457">
        <v>79118</v>
      </c>
      <c r="F1027" s="457">
        <v>210402018</v>
      </c>
      <c r="G1027" s="255">
        <v>1179</v>
      </c>
      <c r="H1027" s="256">
        <v>250.6</v>
      </c>
      <c r="I1027" s="256">
        <v>2</v>
      </c>
      <c r="J1027" s="457">
        <v>78700</v>
      </c>
      <c r="K1027" s="257">
        <v>105730610</v>
      </c>
      <c r="L1027" s="457">
        <v>1183</v>
      </c>
      <c r="M1027" s="256">
        <v>235</v>
      </c>
      <c r="N1027" s="256">
        <v>2</v>
      </c>
      <c r="O1027" s="457">
        <v>79627</v>
      </c>
      <c r="P1027" s="257">
        <v>104671407</v>
      </c>
    </row>
    <row r="1028" spans="1:16" ht="10.199999999999999" x14ac:dyDescent="0.2">
      <c r="A1028" s="64" t="s">
        <v>115</v>
      </c>
      <c r="B1028" s="255">
        <v>646</v>
      </c>
      <c r="C1028" s="256">
        <v>66.3</v>
      </c>
      <c r="D1028" s="256">
        <v>2</v>
      </c>
      <c r="E1028" s="457">
        <v>75658</v>
      </c>
      <c r="F1028" s="457">
        <v>54116399</v>
      </c>
      <c r="G1028" s="255">
        <v>345</v>
      </c>
      <c r="H1028" s="256">
        <v>73.3</v>
      </c>
      <c r="I1028" s="256">
        <v>2</v>
      </c>
      <c r="J1028" s="457">
        <v>76079</v>
      </c>
      <c r="K1028" s="257">
        <v>29460532</v>
      </c>
      <c r="L1028" s="457">
        <v>301</v>
      </c>
      <c r="M1028" s="256">
        <v>59.8</v>
      </c>
      <c r="N1028" s="256">
        <v>2</v>
      </c>
      <c r="O1028" s="457">
        <v>74284</v>
      </c>
      <c r="P1028" s="257">
        <v>24655866</v>
      </c>
    </row>
    <row r="1029" spans="1:16" ht="10.199999999999999" x14ac:dyDescent="0.2">
      <c r="A1029" s="62" t="s">
        <v>116</v>
      </c>
      <c r="B1029" s="255">
        <v>3404</v>
      </c>
      <c r="C1029" s="256">
        <v>349.6</v>
      </c>
      <c r="D1029" s="256">
        <v>3</v>
      </c>
      <c r="E1029" s="457">
        <v>28008</v>
      </c>
      <c r="F1029" s="457">
        <v>134298610</v>
      </c>
      <c r="G1029" s="255">
        <v>1739</v>
      </c>
      <c r="H1029" s="256">
        <v>369.7</v>
      </c>
      <c r="I1029" s="256">
        <v>3</v>
      </c>
      <c r="J1029" s="457">
        <v>27393</v>
      </c>
      <c r="K1029" s="257">
        <v>69129333</v>
      </c>
      <c r="L1029" s="457">
        <v>1665</v>
      </c>
      <c r="M1029" s="256">
        <v>330.8</v>
      </c>
      <c r="N1029" s="256">
        <v>3</v>
      </c>
      <c r="O1029" s="457">
        <v>28680</v>
      </c>
      <c r="P1029" s="257">
        <v>65169277</v>
      </c>
    </row>
    <row r="1030" spans="1:16" ht="10.199999999999999" x14ac:dyDescent="0.2">
      <c r="A1030" s="65" t="s">
        <v>117</v>
      </c>
      <c r="B1030" s="255">
        <v>1544</v>
      </c>
      <c r="C1030" s="256">
        <v>158.6</v>
      </c>
      <c r="D1030" s="256">
        <v>3</v>
      </c>
      <c r="E1030" s="457">
        <v>28660</v>
      </c>
      <c r="F1030" s="457">
        <v>66306268</v>
      </c>
      <c r="G1030" s="255">
        <v>948</v>
      </c>
      <c r="H1030" s="256">
        <v>201.5</v>
      </c>
      <c r="I1030" s="256">
        <v>3</v>
      </c>
      <c r="J1030" s="457">
        <v>27406</v>
      </c>
      <c r="K1030" s="257">
        <v>40516927</v>
      </c>
      <c r="L1030" s="457">
        <v>596</v>
      </c>
      <c r="M1030" s="256">
        <v>118.4</v>
      </c>
      <c r="N1030" s="256">
        <v>3</v>
      </c>
      <c r="O1030" s="457">
        <v>29841</v>
      </c>
      <c r="P1030" s="257">
        <v>25789340</v>
      </c>
    </row>
    <row r="1031" spans="1:16" ht="10.199999999999999" x14ac:dyDescent="0.2">
      <c r="A1031" s="65" t="s">
        <v>118</v>
      </c>
      <c r="B1031" s="255">
        <v>120</v>
      </c>
      <c r="C1031" s="256">
        <v>12.3</v>
      </c>
      <c r="D1031" s="256">
        <v>2</v>
      </c>
      <c r="E1031" s="457">
        <v>28089</v>
      </c>
      <c r="F1031" s="457">
        <v>4189518</v>
      </c>
      <c r="G1031" s="255">
        <v>56</v>
      </c>
      <c r="H1031" s="256">
        <v>11.9</v>
      </c>
      <c r="I1031" s="256">
        <v>2</v>
      </c>
      <c r="J1031" s="457">
        <v>29095</v>
      </c>
      <c r="K1031" s="257">
        <v>1810210</v>
      </c>
      <c r="L1031" s="457">
        <v>64</v>
      </c>
      <c r="M1031" s="256">
        <v>12.7</v>
      </c>
      <c r="N1031" s="256">
        <v>2</v>
      </c>
      <c r="O1031" s="457">
        <v>27103</v>
      </c>
      <c r="P1031" s="257">
        <v>2379307</v>
      </c>
    </row>
    <row r="1032" spans="1:16" ht="10.199999999999999" x14ac:dyDescent="0.2">
      <c r="A1032" s="65" t="s">
        <v>119</v>
      </c>
      <c r="B1032" s="255">
        <v>63</v>
      </c>
      <c r="C1032" s="256">
        <v>6.5</v>
      </c>
      <c r="D1032" s="256">
        <v>2</v>
      </c>
      <c r="E1032" s="457">
        <v>28924</v>
      </c>
      <c r="F1032" s="457">
        <v>2213054</v>
      </c>
      <c r="G1032" s="255">
        <v>63</v>
      </c>
      <c r="H1032" s="256">
        <v>13.4</v>
      </c>
      <c r="I1032" s="256">
        <v>2</v>
      </c>
      <c r="J1032" s="457">
        <v>28924</v>
      </c>
      <c r="K1032" s="257">
        <v>2213054</v>
      </c>
      <c r="L1032" s="457" t="s">
        <v>165</v>
      </c>
      <c r="M1032" s="256" t="s">
        <v>165</v>
      </c>
      <c r="N1032" s="256" t="s">
        <v>165</v>
      </c>
      <c r="O1032" s="457" t="s">
        <v>165</v>
      </c>
      <c r="P1032" s="257" t="s">
        <v>165</v>
      </c>
    </row>
    <row r="1033" spans="1:16" ht="10.199999999999999" x14ac:dyDescent="0.2">
      <c r="A1033" s="76" t="s">
        <v>120</v>
      </c>
      <c r="B1033" s="255">
        <v>121</v>
      </c>
      <c r="C1033" s="256">
        <v>12.4</v>
      </c>
      <c r="D1033" s="256">
        <v>3</v>
      </c>
      <c r="E1033" s="457">
        <v>24077</v>
      </c>
      <c r="F1033" s="457">
        <v>3320530</v>
      </c>
      <c r="G1033" s="255" t="s">
        <v>165</v>
      </c>
      <c r="H1033" s="256" t="s">
        <v>165</v>
      </c>
      <c r="I1033" s="256" t="s">
        <v>165</v>
      </c>
      <c r="J1033" s="457" t="s">
        <v>165</v>
      </c>
      <c r="K1033" s="257" t="s">
        <v>165</v>
      </c>
      <c r="L1033" s="457">
        <v>121</v>
      </c>
      <c r="M1033" s="256">
        <v>24</v>
      </c>
      <c r="N1033" s="256">
        <v>3</v>
      </c>
      <c r="O1033" s="457">
        <v>24077</v>
      </c>
      <c r="P1033" s="257">
        <v>3320530</v>
      </c>
    </row>
    <row r="1034" spans="1:16" ht="10.199999999999999" x14ac:dyDescent="0.2">
      <c r="A1034" s="76" t="s">
        <v>121</v>
      </c>
      <c r="B1034" s="255" t="s">
        <v>143</v>
      </c>
      <c r="C1034" s="256" t="s">
        <v>143</v>
      </c>
      <c r="D1034" s="256" t="s">
        <v>143</v>
      </c>
      <c r="E1034" s="457" t="s">
        <v>143</v>
      </c>
      <c r="F1034" s="457" t="s">
        <v>143</v>
      </c>
      <c r="G1034" s="255" t="s">
        <v>143</v>
      </c>
      <c r="H1034" s="256" t="s">
        <v>143</v>
      </c>
      <c r="I1034" s="256" t="s">
        <v>143</v>
      </c>
      <c r="J1034" s="457" t="s">
        <v>143</v>
      </c>
      <c r="K1034" s="257" t="s">
        <v>143</v>
      </c>
      <c r="L1034" s="457" t="s">
        <v>143</v>
      </c>
      <c r="M1034" s="256" t="s">
        <v>143</v>
      </c>
      <c r="N1034" s="256" t="s">
        <v>143</v>
      </c>
      <c r="O1034" s="457" t="s">
        <v>143</v>
      </c>
      <c r="P1034" s="257" t="s">
        <v>143</v>
      </c>
    </row>
    <row r="1035" spans="1:16" ht="10.199999999999999" x14ac:dyDescent="0.2">
      <c r="A1035" s="76" t="s">
        <v>122</v>
      </c>
      <c r="B1035" s="255">
        <v>135</v>
      </c>
      <c r="C1035" s="256">
        <v>13.9</v>
      </c>
      <c r="D1035" s="256">
        <v>4</v>
      </c>
      <c r="E1035" s="457">
        <v>104879</v>
      </c>
      <c r="F1035" s="457">
        <v>16324134</v>
      </c>
      <c r="G1035" s="255">
        <v>90</v>
      </c>
      <c r="H1035" s="256">
        <v>19.100000000000001</v>
      </c>
      <c r="I1035" s="256">
        <v>4</v>
      </c>
      <c r="J1035" s="457">
        <v>115267</v>
      </c>
      <c r="K1035" s="257">
        <v>11275201</v>
      </c>
      <c r="L1035" s="457">
        <v>45</v>
      </c>
      <c r="M1035" s="256">
        <v>8.9</v>
      </c>
      <c r="N1035" s="256">
        <v>4</v>
      </c>
      <c r="O1035" s="457">
        <v>93221</v>
      </c>
      <c r="P1035" s="257">
        <v>5048934</v>
      </c>
    </row>
    <row r="1036" spans="1:16" ht="10.199999999999999" x14ac:dyDescent="0.2">
      <c r="A1036" s="76" t="s">
        <v>123</v>
      </c>
      <c r="B1036" s="255">
        <v>1988</v>
      </c>
      <c r="C1036" s="256">
        <v>204.2</v>
      </c>
      <c r="D1036" s="256">
        <v>2</v>
      </c>
      <c r="E1036" s="457">
        <v>25083</v>
      </c>
      <c r="F1036" s="457">
        <v>67404416</v>
      </c>
      <c r="G1036" s="255">
        <v>977</v>
      </c>
      <c r="H1036" s="256">
        <v>207.7</v>
      </c>
      <c r="I1036" s="256">
        <v>2</v>
      </c>
      <c r="J1036" s="457">
        <v>25029</v>
      </c>
      <c r="K1036" s="257">
        <v>33019535</v>
      </c>
      <c r="L1036" s="457">
        <v>1011</v>
      </c>
      <c r="M1036" s="256">
        <v>200.9</v>
      </c>
      <c r="N1036" s="256">
        <v>2</v>
      </c>
      <c r="O1036" s="457">
        <v>25408</v>
      </c>
      <c r="P1036" s="257">
        <v>34384881</v>
      </c>
    </row>
    <row r="1037" spans="1:16" ht="11.4" x14ac:dyDescent="0.2">
      <c r="A1037" s="62" t="s">
        <v>124</v>
      </c>
      <c r="B1037" s="255">
        <v>6939</v>
      </c>
      <c r="C1037" s="256">
        <v>712.6</v>
      </c>
      <c r="D1037" s="256">
        <v>4</v>
      </c>
      <c r="E1037" s="457">
        <v>47204</v>
      </c>
      <c r="F1037" s="457">
        <v>504945254</v>
      </c>
      <c r="G1037" s="255">
        <v>3957</v>
      </c>
      <c r="H1037" s="256">
        <v>841.2</v>
      </c>
      <c r="I1037" s="256">
        <v>4</v>
      </c>
      <c r="J1037" s="457">
        <v>48022</v>
      </c>
      <c r="K1037" s="257">
        <v>310341007</v>
      </c>
      <c r="L1037" s="457">
        <v>2982</v>
      </c>
      <c r="M1037" s="256">
        <v>592.5</v>
      </c>
      <c r="N1037" s="256">
        <v>4</v>
      </c>
      <c r="O1037" s="457">
        <v>45948</v>
      </c>
      <c r="P1037" s="257">
        <v>194604247</v>
      </c>
    </row>
    <row r="1038" spans="1:16" ht="10.199999999999999" x14ac:dyDescent="0.2">
      <c r="A1038" s="65" t="s">
        <v>125</v>
      </c>
      <c r="B1038" s="255">
        <v>504</v>
      </c>
      <c r="C1038" s="256">
        <v>51.8</v>
      </c>
      <c r="D1038" s="256">
        <v>3</v>
      </c>
      <c r="E1038" s="457">
        <v>47249</v>
      </c>
      <c r="F1038" s="457">
        <v>48013345</v>
      </c>
      <c r="G1038" s="255">
        <v>361</v>
      </c>
      <c r="H1038" s="256">
        <v>76.7</v>
      </c>
      <c r="I1038" s="256">
        <v>3</v>
      </c>
      <c r="J1038" s="457">
        <v>47822</v>
      </c>
      <c r="K1038" s="257">
        <v>36240734</v>
      </c>
      <c r="L1038" s="457">
        <v>143</v>
      </c>
      <c r="M1038" s="256">
        <v>28.4</v>
      </c>
      <c r="N1038" s="256">
        <v>3</v>
      </c>
      <c r="O1038" s="457">
        <v>44471</v>
      </c>
      <c r="P1038" s="257">
        <v>11772611</v>
      </c>
    </row>
    <row r="1039" spans="1:16" ht="10.199999999999999" x14ac:dyDescent="0.2">
      <c r="A1039" s="65" t="s">
        <v>126</v>
      </c>
      <c r="B1039" s="255">
        <v>23</v>
      </c>
      <c r="C1039" s="256">
        <v>2.4</v>
      </c>
      <c r="D1039" s="256">
        <v>8</v>
      </c>
      <c r="E1039" s="457">
        <v>139537</v>
      </c>
      <c r="F1039" s="457">
        <v>5446709</v>
      </c>
      <c r="G1039" s="255" t="s">
        <v>171</v>
      </c>
      <c r="H1039" s="256" t="s">
        <v>171</v>
      </c>
      <c r="I1039" s="256" t="s">
        <v>171</v>
      </c>
      <c r="J1039" s="457" t="s">
        <v>171</v>
      </c>
      <c r="K1039" s="257" t="s">
        <v>171</v>
      </c>
      <c r="L1039" s="457" t="s">
        <v>132</v>
      </c>
      <c r="M1039" s="256" t="s">
        <v>132</v>
      </c>
      <c r="N1039" s="256" t="s">
        <v>132</v>
      </c>
      <c r="O1039" s="457" t="s">
        <v>132</v>
      </c>
      <c r="P1039" s="257" t="s">
        <v>132</v>
      </c>
    </row>
    <row r="1040" spans="1:16" ht="10.199999999999999" x14ac:dyDescent="0.2">
      <c r="A1040" s="65" t="s">
        <v>127</v>
      </c>
      <c r="B1040" s="255">
        <v>452</v>
      </c>
      <c r="C1040" s="256">
        <v>46.4</v>
      </c>
      <c r="D1040" s="256">
        <v>4</v>
      </c>
      <c r="E1040" s="457">
        <v>63327</v>
      </c>
      <c r="F1040" s="457">
        <v>35783544</v>
      </c>
      <c r="G1040" s="255">
        <v>198</v>
      </c>
      <c r="H1040" s="256">
        <v>42.1</v>
      </c>
      <c r="I1040" s="256">
        <v>5</v>
      </c>
      <c r="J1040" s="457">
        <v>67766</v>
      </c>
      <c r="K1040" s="257">
        <v>17377073</v>
      </c>
      <c r="L1040" s="457">
        <v>254</v>
      </c>
      <c r="M1040" s="256">
        <v>50.5</v>
      </c>
      <c r="N1040" s="256">
        <v>4</v>
      </c>
      <c r="O1040" s="457">
        <v>60519</v>
      </c>
      <c r="P1040" s="257">
        <v>18406470</v>
      </c>
    </row>
    <row r="1041" spans="1:16" ht="10.199999999999999" x14ac:dyDescent="0.2">
      <c r="A1041" s="65" t="s">
        <v>128</v>
      </c>
      <c r="B1041" s="255">
        <v>991</v>
      </c>
      <c r="C1041" s="256">
        <v>101.8</v>
      </c>
      <c r="D1041" s="256">
        <v>3</v>
      </c>
      <c r="E1041" s="457">
        <v>30124</v>
      </c>
      <c r="F1041" s="457">
        <v>51595066</v>
      </c>
      <c r="G1041" s="255">
        <v>530</v>
      </c>
      <c r="H1041" s="256">
        <v>112.7</v>
      </c>
      <c r="I1041" s="256">
        <v>3</v>
      </c>
      <c r="J1041" s="457">
        <v>29922</v>
      </c>
      <c r="K1041" s="257">
        <v>30600718</v>
      </c>
      <c r="L1041" s="457">
        <v>461</v>
      </c>
      <c r="M1041" s="256">
        <v>91.6</v>
      </c>
      <c r="N1041" s="256">
        <v>3</v>
      </c>
      <c r="O1041" s="457">
        <v>30243</v>
      </c>
      <c r="P1041" s="257">
        <v>20994348</v>
      </c>
    </row>
    <row r="1042" spans="1:16" ht="10.199999999999999" x14ac:dyDescent="0.2">
      <c r="A1042" s="65" t="s">
        <v>129</v>
      </c>
      <c r="B1042" s="255">
        <v>538</v>
      </c>
      <c r="C1042" s="256">
        <v>55.3</v>
      </c>
      <c r="D1042" s="256">
        <v>3</v>
      </c>
      <c r="E1042" s="457">
        <v>29958</v>
      </c>
      <c r="F1042" s="457">
        <v>31338677</v>
      </c>
      <c r="G1042" s="255">
        <v>313</v>
      </c>
      <c r="H1042" s="256">
        <v>66.5</v>
      </c>
      <c r="I1042" s="256">
        <v>3</v>
      </c>
      <c r="J1042" s="457">
        <v>29652</v>
      </c>
      <c r="K1042" s="257">
        <v>20278601</v>
      </c>
      <c r="L1042" s="457">
        <v>225</v>
      </c>
      <c r="M1042" s="256">
        <v>44.7</v>
      </c>
      <c r="N1042" s="256">
        <v>3</v>
      </c>
      <c r="O1042" s="457">
        <v>30366</v>
      </c>
      <c r="P1042" s="257">
        <v>11060076</v>
      </c>
    </row>
    <row r="1043" spans="1:16" ht="10.199999999999999" x14ac:dyDescent="0.2">
      <c r="A1043" s="65" t="s">
        <v>130</v>
      </c>
      <c r="B1043" s="255">
        <v>85</v>
      </c>
      <c r="C1043" s="256">
        <v>8.6999999999999993</v>
      </c>
      <c r="D1043" s="256">
        <v>3</v>
      </c>
      <c r="E1043" s="457">
        <v>23225</v>
      </c>
      <c r="F1043" s="457">
        <v>3123881</v>
      </c>
      <c r="G1043" s="255">
        <v>46</v>
      </c>
      <c r="H1043" s="256">
        <v>9.8000000000000007</v>
      </c>
      <c r="I1043" s="256">
        <v>2</v>
      </c>
      <c r="J1043" s="457">
        <v>20580</v>
      </c>
      <c r="K1043" s="257">
        <v>1527520</v>
      </c>
      <c r="L1043" s="457">
        <v>39</v>
      </c>
      <c r="M1043" s="256">
        <v>7.7</v>
      </c>
      <c r="N1043" s="256">
        <v>3</v>
      </c>
      <c r="O1043" s="457">
        <v>25349</v>
      </c>
      <c r="P1043" s="257">
        <v>1596361</v>
      </c>
    </row>
    <row r="1044" spans="1:16" ht="10.199999999999999" x14ac:dyDescent="0.2">
      <c r="A1044" s="65" t="s">
        <v>131</v>
      </c>
      <c r="B1044" s="255" t="s">
        <v>143</v>
      </c>
      <c r="C1044" s="256" t="s">
        <v>143</v>
      </c>
      <c r="D1044" s="256" t="s">
        <v>143</v>
      </c>
      <c r="E1044" s="457" t="s">
        <v>143</v>
      </c>
      <c r="F1044" s="457" t="s">
        <v>143</v>
      </c>
      <c r="G1044" s="255" t="s">
        <v>143</v>
      </c>
      <c r="H1044" s="256" t="s">
        <v>143</v>
      </c>
      <c r="I1044" s="256" t="s">
        <v>143</v>
      </c>
      <c r="J1044" s="457" t="s">
        <v>143</v>
      </c>
      <c r="K1044" s="257" t="s">
        <v>143</v>
      </c>
      <c r="L1044" s="457" t="s">
        <v>143</v>
      </c>
      <c r="M1044" s="256" t="s">
        <v>143</v>
      </c>
      <c r="N1044" s="256" t="s">
        <v>143</v>
      </c>
      <c r="O1044" s="457" t="s">
        <v>143</v>
      </c>
      <c r="P1044" s="257" t="s">
        <v>143</v>
      </c>
    </row>
    <row r="1045" spans="1:16" ht="10.199999999999999" x14ac:dyDescent="0.2">
      <c r="A1045" s="76" t="s">
        <v>1176</v>
      </c>
      <c r="B1045" s="255">
        <v>3351</v>
      </c>
      <c r="C1045" s="256">
        <v>344.1</v>
      </c>
      <c r="D1045" s="256">
        <v>5</v>
      </c>
      <c r="E1045" s="457">
        <v>41829</v>
      </c>
      <c r="F1045" s="457">
        <v>243786126</v>
      </c>
      <c r="G1045" s="255">
        <v>1862</v>
      </c>
      <c r="H1045" s="256">
        <v>395.8</v>
      </c>
      <c r="I1045" s="256">
        <v>5</v>
      </c>
      <c r="J1045" s="457">
        <v>42485</v>
      </c>
      <c r="K1045" s="257">
        <v>141474639</v>
      </c>
      <c r="L1045" s="457">
        <v>1489</v>
      </c>
      <c r="M1045" s="256">
        <v>295.8</v>
      </c>
      <c r="N1045" s="256">
        <v>5</v>
      </c>
      <c r="O1045" s="457">
        <v>41033</v>
      </c>
      <c r="P1045" s="257">
        <v>102311488</v>
      </c>
    </row>
    <row r="1046" spans="1:16" ht="10.199999999999999" x14ac:dyDescent="0.2">
      <c r="A1046" s="81"/>
      <c r="B1046" s="265"/>
      <c r="C1046" s="266"/>
      <c r="D1046" s="266"/>
      <c r="E1046" s="461"/>
      <c r="F1046" s="461"/>
      <c r="G1046" s="265"/>
      <c r="H1046" s="266"/>
      <c r="I1046" s="266"/>
      <c r="J1046" s="461"/>
      <c r="K1046" s="267"/>
      <c r="L1046" s="461"/>
      <c r="M1046" s="266"/>
      <c r="N1046" s="266"/>
      <c r="O1046" s="461"/>
      <c r="P1046" s="267"/>
    </row>
    <row r="1047" spans="1:16" ht="10.199999999999999" x14ac:dyDescent="0.2">
      <c r="A1047" s="62" t="s">
        <v>133</v>
      </c>
      <c r="B1047" s="255">
        <v>1287</v>
      </c>
      <c r="C1047" s="256">
        <v>132.19999999999999</v>
      </c>
      <c r="D1047" s="256">
        <v>4</v>
      </c>
      <c r="E1047" s="457">
        <v>35627</v>
      </c>
      <c r="F1047" s="457">
        <v>81553216</v>
      </c>
      <c r="G1047" s="255">
        <v>678</v>
      </c>
      <c r="H1047" s="256">
        <v>144.1</v>
      </c>
      <c r="I1047" s="256">
        <v>4</v>
      </c>
      <c r="J1047" s="457">
        <v>33899</v>
      </c>
      <c r="K1047" s="257">
        <v>45342789</v>
      </c>
      <c r="L1047" s="457">
        <v>609</v>
      </c>
      <c r="M1047" s="256">
        <v>121</v>
      </c>
      <c r="N1047" s="256">
        <v>4</v>
      </c>
      <c r="O1047" s="457">
        <v>36897</v>
      </c>
      <c r="P1047" s="257">
        <v>36210426</v>
      </c>
    </row>
    <row r="1048" spans="1:16" ht="10.199999999999999" x14ac:dyDescent="0.2">
      <c r="A1048" s="56" t="s">
        <v>134</v>
      </c>
      <c r="B1048" s="258" t="s">
        <v>165</v>
      </c>
      <c r="C1048" s="259" t="s">
        <v>143</v>
      </c>
      <c r="D1048" s="259" t="s">
        <v>165</v>
      </c>
      <c r="E1048" s="260" t="s">
        <v>165</v>
      </c>
      <c r="F1048" s="260" t="s">
        <v>165</v>
      </c>
      <c r="G1048" s="258" t="s">
        <v>165</v>
      </c>
      <c r="H1048" s="259" t="s">
        <v>143</v>
      </c>
      <c r="I1048" s="259" t="s">
        <v>165</v>
      </c>
      <c r="J1048" s="260" t="s">
        <v>165</v>
      </c>
      <c r="K1048" s="261" t="s">
        <v>165</v>
      </c>
      <c r="L1048" s="260" t="s">
        <v>165</v>
      </c>
      <c r="M1048" s="259" t="s">
        <v>143</v>
      </c>
      <c r="N1048" s="259" t="s">
        <v>165</v>
      </c>
      <c r="O1048" s="260" t="s">
        <v>165</v>
      </c>
      <c r="P1048" s="261" t="s">
        <v>165</v>
      </c>
    </row>
    <row r="1049" spans="1:16" x14ac:dyDescent="0.2">
      <c r="B1049" s="128"/>
      <c r="C1049" s="129"/>
      <c r="D1049" s="129"/>
      <c r="E1049" s="128"/>
      <c r="F1049" s="128"/>
      <c r="G1049" s="128"/>
      <c r="H1049" s="129"/>
      <c r="I1049" s="129"/>
      <c r="J1049" s="128"/>
      <c r="K1049" s="128"/>
      <c r="L1049" s="128"/>
      <c r="M1049" s="129"/>
      <c r="N1049" s="129"/>
      <c r="O1049" s="128"/>
      <c r="P1049" s="128"/>
    </row>
    <row r="1050" spans="1:16" ht="10.199999999999999" x14ac:dyDescent="0.2">
      <c r="A1050" s="66" t="s">
        <v>168</v>
      </c>
    </row>
    <row r="1051" spans="1:16" ht="11.4" x14ac:dyDescent="0.2">
      <c r="A1051" s="83" t="s">
        <v>135</v>
      </c>
    </row>
    <row r="1052" spans="1:16" ht="10.199999999999999" x14ac:dyDescent="0.2">
      <c r="A1052" s="66" t="s">
        <v>1393</v>
      </c>
    </row>
    <row r="1053" spans="1:16" ht="10.199999999999999" x14ac:dyDescent="0.2">
      <c r="A1053" s="66" t="s">
        <v>169</v>
      </c>
    </row>
    <row r="1054" spans="1:16" ht="11.4" x14ac:dyDescent="0.2">
      <c r="A1054" s="83" t="s">
        <v>136</v>
      </c>
    </row>
    <row r="1055" spans="1:16" ht="11.4" x14ac:dyDescent="0.2">
      <c r="A1055" s="83" t="s">
        <v>1616</v>
      </c>
    </row>
    <row r="1056" spans="1:16" ht="10.199999999999999" x14ac:dyDescent="0.2">
      <c r="A1056" s="66" t="s">
        <v>1614</v>
      </c>
    </row>
    <row r="1057" spans="1:1" ht="10.199999999999999" x14ac:dyDescent="0.2">
      <c r="A1057" s="84" t="s">
        <v>1615</v>
      </c>
    </row>
    <row r="1058" spans="1:1" ht="10.199999999999999" x14ac:dyDescent="0.2">
      <c r="A1058" s="66" t="s">
        <v>139</v>
      </c>
    </row>
    <row r="1059" spans="1:1" ht="11.4" x14ac:dyDescent="0.2">
      <c r="A1059" s="83" t="s">
        <v>140</v>
      </c>
    </row>
    <row r="1060" spans="1:1" ht="11.4" x14ac:dyDescent="0.2">
      <c r="A1060" s="83" t="s">
        <v>1611</v>
      </c>
    </row>
    <row r="1061" spans="1:1" ht="10.199999999999999" x14ac:dyDescent="0.2">
      <c r="A1061" s="84" t="s">
        <v>1394</v>
      </c>
    </row>
    <row r="1062" spans="1:1" ht="10.199999999999999" x14ac:dyDescent="0.2">
      <c r="A1062" s="66"/>
    </row>
    <row r="1065" spans="1:1" ht="11.4" x14ac:dyDescent="0.2">
      <c r="A1065" s="83"/>
    </row>
    <row r="1066" spans="1:1" ht="11.4" x14ac:dyDescent="0.2">
      <c r="A1066" s="83"/>
    </row>
    <row r="1067" spans="1:1" ht="11.4" x14ac:dyDescent="0.2">
      <c r="A1067" s="83"/>
    </row>
    <row r="1068" spans="1:1" ht="11.4" x14ac:dyDescent="0.2">
      <c r="A1068" s="83"/>
    </row>
    <row r="1069" spans="1:1" ht="11.4" x14ac:dyDescent="0.2">
      <c r="A1069" s="83"/>
    </row>
    <row r="1072" spans="1:1" ht="10.8" x14ac:dyDescent="0.2">
      <c r="A1072" s="85"/>
    </row>
    <row r="1077" spans="1:16" ht="10.199999999999999" x14ac:dyDescent="0.2">
      <c r="A1077" s="47" t="s">
        <v>154</v>
      </c>
      <c r="B1077" s="474" t="s">
        <v>170</v>
      </c>
      <c r="C1077" s="475"/>
      <c r="D1077" s="475"/>
      <c r="E1077" s="475"/>
      <c r="F1077" s="476"/>
      <c r="G1077" s="474" t="s">
        <v>22</v>
      </c>
      <c r="H1077" s="475"/>
      <c r="I1077" s="475"/>
      <c r="J1077" s="475"/>
      <c r="K1077" s="476"/>
      <c r="L1077" s="474" t="s">
        <v>23</v>
      </c>
      <c r="M1077" s="475"/>
      <c r="N1077" s="475"/>
      <c r="O1077" s="475"/>
      <c r="P1077" s="476"/>
    </row>
    <row r="1078" spans="1:16" ht="10.199999999999999" x14ac:dyDescent="0.2">
      <c r="A1078" s="68"/>
      <c r="B1078" s="109"/>
      <c r="C1078" s="108"/>
      <c r="D1078" s="69" t="s">
        <v>30</v>
      </c>
      <c r="E1078" s="71" t="s">
        <v>30</v>
      </c>
      <c r="F1078" s="331" t="s">
        <v>31</v>
      </c>
      <c r="G1078" s="107"/>
      <c r="H1078" s="108"/>
      <c r="I1078" s="70" t="s">
        <v>30</v>
      </c>
      <c r="J1078" s="71" t="s">
        <v>30</v>
      </c>
      <c r="K1078" s="331" t="s">
        <v>31</v>
      </c>
      <c r="L1078" s="109"/>
      <c r="M1078" s="108"/>
      <c r="N1078" s="70" t="s">
        <v>30</v>
      </c>
      <c r="O1078" s="71" t="s">
        <v>30</v>
      </c>
      <c r="P1078" s="331" t="s">
        <v>31</v>
      </c>
    </row>
    <row r="1079" spans="1:16" ht="11.4" x14ac:dyDescent="0.2">
      <c r="A1079" s="68"/>
      <c r="B1079" s="482" t="s">
        <v>32</v>
      </c>
      <c r="C1079" s="483"/>
      <c r="D1079" s="69" t="s">
        <v>33</v>
      </c>
      <c r="E1079" s="71" t="s">
        <v>34</v>
      </c>
      <c r="F1079" s="331" t="s">
        <v>34</v>
      </c>
      <c r="G1079" s="482" t="s">
        <v>32</v>
      </c>
      <c r="H1079" s="483"/>
      <c r="I1079" s="70" t="s">
        <v>33</v>
      </c>
      <c r="J1079" s="71" t="s">
        <v>34</v>
      </c>
      <c r="K1079" s="331" t="s">
        <v>34</v>
      </c>
      <c r="L1079" s="482" t="s">
        <v>32</v>
      </c>
      <c r="M1079" s="483"/>
      <c r="N1079" s="70" t="s">
        <v>33</v>
      </c>
      <c r="O1079" s="71" t="s">
        <v>34</v>
      </c>
      <c r="P1079" s="331" t="s">
        <v>34</v>
      </c>
    </row>
    <row r="1080" spans="1:16" ht="11.4" x14ac:dyDescent="0.2">
      <c r="A1080" s="72" t="s">
        <v>35</v>
      </c>
      <c r="B1080" s="73" t="s">
        <v>36</v>
      </c>
      <c r="C1080" s="74" t="s">
        <v>37</v>
      </c>
      <c r="D1080" s="69" t="s">
        <v>38</v>
      </c>
      <c r="E1080" s="71" t="s">
        <v>39</v>
      </c>
      <c r="F1080" s="71" t="s">
        <v>39</v>
      </c>
      <c r="G1080" s="456" t="s">
        <v>36</v>
      </c>
      <c r="H1080" s="74" t="s">
        <v>37</v>
      </c>
      <c r="I1080" s="69" t="s">
        <v>38</v>
      </c>
      <c r="J1080" s="71" t="s">
        <v>39</v>
      </c>
      <c r="K1080" s="71" t="s">
        <v>39</v>
      </c>
      <c r="L1080" s="73" t="s">
        <v>36</v>
      </c>
      <c r="M1080" s="74" t="s">
        <v>37</v>
      </c>
      <c r="N1080" s="70" t="s">
        <v>38</v>
      </c>
      <c r="O1080" s="71" t="s">
        <v>39</v>
      </c>
      <c r="P1080" s="71" t="s">
        <v>39</v>
      </c>
    </row>
    <row r="1081" spans="1:16" ht="10.199999999999999" x14ac:dyDescent="0.2">
      <c r="A1081" s="58" t="s">
        <v>40</v>
      </c>
      <c r="B1081" s="251">
        <v>136543</v>
      </c>
      <c r="C1081" s="252">
        <v>21136.799999999999</v>
      </c>
      <c r="D1081" s="252">
        <v>4</v>
      </c>
      <c r="E1081" s="253">
        <v>39259</v>
      </c>
      <c r="F1081" s="253">
        <v>8089498035</v>
      </c>
      <c r="G1081" s="251">
        <v>64352</v>
      </c>
      <c r="H1081" s="252">
        <v>22706.5</v>
      </c>
      <c r="I1081" s="252">
        <v>4</v>
      </c>
      <c r="J1081" s="253">
        <v>40672</v>
      </c>
      <c r="K1081" s="254">
        <v>4081409124</v>
      </c>
      <c r="L1081" s="253">
        <v>72189</v>
      </c>
      <c r="M1081" s="252">
        <v>19909.400000000001</v>
      </c>
      <c r="N1081" s="252">
        <v>4</v>
      </c>
      <c r="O1081" s="253">
        <v>38080</v>
      </c>
      <c r="P1081" s="254">
        <v>4007876863</v>
      </c>
    </row>
    <row r="1082" spans="1:16" ht="10.199999999999999" x14ac:dyDescent="0.2">
      <c r="A1082" s="60" t="s">
        <v>41</v>
      </c>
      <c r="B1082" s="255">
        <v>136543</v>
      </c>
      <c r="C1082" s="256">
        <v>21136.799999999999</v>
      </c>
      <c r="D1082" s="256">
        <v>4</v>
      </c>
      <c r="E1082" s="457">
        <v>39259</v>
      </c>
      <c r="F1082" s="457">
        <v>8089498035</v>
      </c>
      <c r="G1082" s="255">
        <v>64352</v>
      </c>
      <c r="H1082" s="256">
        <v>22706.5</v>
      </c>
      <c r="I1082" s="256">
        <v>4</v>
      </c>
      <c r="J1082" s="457">
        <v>40672</v>
      </c>
      <c r="K1082" s="257">
        <v>4081409124</v>
      </c>
      <c r="L1082" s="457">
        <v>72189</v>
      </c>
      <c r="M1082" s="256">
        <v>19909.400000000001</v>
      </c>
      <c r="N1082" s="256">
        <v>4</v>
      </c>
      <c r="O1082" s="457">
        <v>38080</v>
      </c>
      <c r="P1082" s="257">
        <v>4007876863</v>
      </c>
    </row>
    <row r="1083" spans="1:16" ht="10.199999999999999" x14ac:dyDescent="0.2">
      <c r="A1083" s="61"/>
      <c r="B1083" s="262"/>
      <c r="C1083" s="263"/>
      <c r="D1083" s="263"/>
      <c r="E1083" s="458"/>
      <c r="F1083" s="458"/>
      <c r="G1083" s="262"/>
      <c r="H1083" s="263"/>
      <c r="I1083" s="263"/>
      <c r="J1083" s="458"/>
      <c r="K1083" s="264"/>
      <c r="L1083" s="458"/>
      <c r="M1083" s="263"/>
      <c r="N1083" s="263"/>
      <c r="O1083" s="458"/>
      <c r="P1083" s="264"/>
    </row>
    <row r="1084" spans="1:16" ht="10.199999999999999" x14ac:dyDescent="0.2">
      <c r="A1084" s="62" t="s">
        <v>42</v>
      </c>
      <c r="B1084" s="255">
        <v>18049</v>
      </c>
      <c r="C1084" s="256">
        <v>2794</v>
      </c>
      <c r="D1084" s="256">
        <v>5</v>
      </c>
      <c r="E1084" s="457">
        <v>42400</v>
      </c>
      <c r="F1084" s="457">
        <v>1210109198</v>
      </c>
      <c r="G1084" s="255">
        <v>8838</v>
      </c>
      <c r="H1084" s="256">
        <v>3118.5</v>
      </c>
      <c r="I1084" s="256">
        <v>5</v>
      </c>
      <c r="J1084" s="457">
        <v>44495</v>
      </c>
      <c r="K1084" s="257">
        <v>633889745</v>
      </c>
      <c r="L1084" s="457">
        <v>9210</v>
      </c>
      <c r="M1084" s="256">
        <v>2540.1</v>
      </c>
      <c r="N1084" s="256">
        <v>5</v>
      </c>
      <c r="O1084" s="457">
        <v>41050</v>
      </c>
      <c r="P1084" s="257">
        <v>576194906</v>
      </c>
    </row>
    <row r="1085" spans="1:16" ht="10.199999999999999" x14ac:dyDescent="0.2">
      <c r="A1085" s="63" t="s">
        <v>43</v>
      </c>
      <c r="B1085" s="255">
        <v>660</v>
      </c>
      <c r="C1085" s="256">
        <v>102.2</v>
      </c>
      <c r="D1085" s="256">
        <v>4</v>
      </c>
      <c r="E1085" s="457">
        <v>28352</v>
      </c>
      <c r="F1085" s="457">
        <v>25771959</v>
      </c>
      <c r="G1085" s="255">
        <v>219</v>
      </c>
      <c r="H1085" s="256">
        <v>77.3</v>
      </c>
      <c r="I1085" s="256">
        <v>4</v>
      </c>
      <c r="J1085" s="457">
        <v>28388</v>
      </c>
      <c r="K1085" s="257">
        <v>7675256</v>
      </c>
      <c r="L1085" s="457">
        <v>441</v>
      </c>
      <c r="M1085" s="256">
        <v>121.6</v>
      </c>
      <c r="N1085" s="256">
        <v>4</v>
      </c>
      <c r="O1085" s="457">
        <v>28319</v>
      </c>
      <c r="P1085" s="257">
        <v>18096703</v>
      </c>
    </row>
    <row r="1086" spans="1:16" ht="10.199999999999999" x14ac:dyDescent="0.2">
      <c r="A1086" s="64" t="s">
        <v>44</v>
      </c>
      <c r="B1086" s="255">
        <v>16856</v>
      </c>
      <c r="C1086" s="256">
        <v>2609.3000000000002</v>
      </c>
      <c r="D1086" s="256">
        <v>5</v>
      </c>
      <c r="E1086" s="457">
        <v>43806</v>
      </c>
      <c r="F1086" s="457">
        <v>1155828542</v>
      </c>
      <c r="G1086" s="255">
        <v>8346</v>
      </c>
      <c r="H1086" s="256">
        <v>2944.9</v>
      </c>
      <c r="I1086" s="256">
        <v>6</v>
      </c>
      <c r="J1086" s="457">
        <v>45676</v>
      </c>
      <c r="K1086" s="257">
        <v>612079911</v>
      </c>
      <c r="L1086" s="457">
        <v>8509</v>
      </c>
      <c r="M1086" s="256">
        <v>2346.6999999999998</v>
      </c>
      <c r="N1086" s="256">
        <v>5</v>
      </c>
      <c r="O1086" s="457">
        <v>42072</v>
      </c>
      <c r="P1086" s="257">
        <v>543724083</v>
      </c>
    </row>
    <row r="1087" spans="1:16" ht="10.199999999999999" x14ac:dyDescent="0.2">
      <c r="A1087" s="64" t="s">
        <v>45</v>
      </c>
      <c r="B1087" s="255">
        <v>8</v>
      </c>
      <c r="C1087" s="256">
        <v>1.2</v>
      </c>
      <c r="D1087" s="256">
        <v>7</v>
      </c>
      <c r="E1087" s="457">
        <v>55229</v>
      </c>
      <c r="F1087" s="457">
        <v>827418</v>
      </c>
      <c r="G1087" s="255" t="s">
        <v>132</v>
      </c>
      <c r="H1087" s="256" t="s">
        <v>132</v>
      </c>
      <c r="I1087" s="256" t="s">
        <v>132</v>
      </c>
      <c r="J1087" s="457" t="s">
        <v>132</v>
      </c>
      <c r="K1087" s="257" t="s">
        <v>132</v>
      </c>
      <c r="L1087" s="457" t="s">
        <v>132</v>
      </c>
      <c r="M1087" s="256" t="s">
        <v>132</v>
      </c>
      <c r="N1087" s="256" t="s">
        <v>132</v>
      </c>
      <c r="O1087" s="457" t="s">
        <v>132</v>
      </c>
      <c r="P1087" s="257" t="s">
        <v>132</v>
      </c>
    </row>
    <row r="1088" spans="1:16" ht="10.199999999999999" x14ac:dyDescent="0.2">
      <c r="A1088" s="62" t="s">
        <v>46</v>
      </c>
      <c r="B1088" s="255">
        <v>6474</v>
      </c>
      <c r="C1088" s="256">
        <v>1002.2</v>
      </c>
      <c r="D1088" s="256">
        <v>4</v>
      </c>
      <c r="E1088" s="457">
        <v>61030</v>
      </c>
      <c r="F1088" s="457">
        <v>528364449</v>
      </c>
      <c r="G1088" s="255">
        <v>3289</v>
      </c>
      <c r="H1088" s="256">
        <v>1160.5</v>
      </c>
      <c r="I1088" s="256">
        <v>4</v>
      </c>
      <c r="J1088" s="457">
        <v>61880</v>
      </c>
      <c r="K1088" s="257">
        <v>279955546</v>
      </c>
      <c r="L1088" s="457">
        <v>3184</v>
      </c>
      <c r="M1088" s="256">
        <v>878.1</v>
      </c>
      <c r="N1088" s="256">
        <v>4</v>
      </c>
      <c r="O1088" s="457">
        <v>60289</v>
      </c>
      <c r="P1088" s="257">
        <v>248221403</v>
      </c>
    </row>
    <row r="1089" spans="1:16" ht="10.199999999999999" x14ac:dyDescent="0.2">
      <c r="A1089" s="64" t="s">
        <v>47</v>
      </c>
      <c r="B1089" s="255">
        <v>5962</v>
      </c>
      <c r="C1089" s="256">
        <v>922.9</v>
      </c>
      <c r="D1089" s="256">
        <v>4</v>
      </c>
      <c r="E1089" s="457">
        <v>61298</v>
      </c>
      <c r="F1089" s="457">
        <v>489580713</v>
      </c>
      <c r="G1089" s="255">
        <v>3063</v>
      </c>
      <c r="H1089" s="256">
        <v>1080.8</v>
      </c>
      <c r="I1089" s="256">
        <v>4</v>
      </c>
      <c r="J1089" s="457">
        <v>61941</v>
      </c>
      <c r="K1089" s="257">
        <v>262991295</v>
      </c>
      <c r="L1089" s="457">
        <v>2898</v>
      </c>
      <c r="M1089" s="256">
        <v>799.3</v>
      </c>
      <c r="N1089" s="256">
        <v>4</v>
      </c>
      <c r="O1089" s="457">
        <v>60636</v>
      </c>
      <c r="P1089" s="257">
        <v>226401918</v>
      </c>
    </row>
    <row r="1090" spans="1:16" ht="10.199999999999999" x14ac:dyDescent="0.2">
      <c r="A1090" s="65" t="s">
        <v>48</v>
      </c>
      <c r="B1090" s="255">
        <v>662</v>
      </c>
      <c r="C1090" s="256">
        <v>102.5</v>
      </c>
      <c r="D1090" s="256">
        <v>5</v>
      </c>
      <c r="E1090" s="457">
        <v>68623</v>
      </c>
      <c r="F1090" s="457">
        <v>57404309</v>
      </c>
      <c r="G1090" s="255">
        <v>303</v>
      </c>
      <c r="H1090" s="256">
        <v>106.9</v>
      </c>
      <c r="I1090" s="256">
        <v>5</v>
      </c>
      <c r="J1090" s="457">
        <v>66538</v>
      </c>
      <c r="K1090" s="257">
        <v>27219760</v>
      </c>
      <c r="L1090" s="457">
        <v>359</v>
      </c>
      <c r="M1090" s="256">
        <v>99</v>
      </c>
      <c r="N1090" s="256">
        <v>5</v>
      </c>
      <c r="O1090" s="457">
        <v>70457</v>
      </c>
      <c r="P1090" s="257">
        <v>30184549</v>
      </c>
    </row>
    <row r="1091" spans="1:16" ht="10.199999999999999" x14ac:dyDescent="0.2">
      <c r="A1091" s="65" t="s">
        <v>49</v>
      </c>
      <c r="B1091" s="255">
        <v>294</v>
      </c>
      <c r="C1091" s="256">
        <v>45.5</v>
      </c>
      <c r="D1091" s="256">
        <v>5</v>
      </c>
      <c r="E1091" s="457">
        <v>62265</v>
      </c>
      <c r="F1091" s="457">
        <v>23155908</v>
      </c>
      <c r="G1091" s="255">
        <v>123</v>
      </c>
      <c r="H1091" s="256">
        <v>43.4</v>
      </c>
      <c r="I1091" s="256">
        <v>4</v>
      </c>
      <c r="J1091" s="457">
        <v>61720</v>
      </c>
      <c r="K1091" s="257">
        <v>10058751</v>
      </c>
      <c r="L1091" s="457">
        <v>171</v>
      </c>
      <c r="M1091" s="256">
        <v>47.2</v>
      </c>
      <c r="N1091" s="256">
        <v>5</v>
      </c>
      <c r="O1091" s="457">
        <v>62420</v>
      </c>
      <c r="P1091" s="257">
        <v>13097157</v>
      </c>
    </row>
    <row r="1092" spans="1:16" ht="10.199999999999999" x14ac:dyDescent="0.2">
      <c r="A1092" s="65" t="s">
        <v>50</v>
      </c>
      <c r="B1092" s="255">
        <v>831</v>
      </c>
      <c r="C1092" s="256">
        <v>128.6</v>
      </c>
      <c r="D1092" s="256">
        <v>4</v>
      </c>
      <c r="E1092" s="457">
        <v>67542</v>
      </c>
      <c r="F1092" s="457">
        <v>66161786</v>
      </c>
      <c r="G1092" s="255">
        <v>404</v>
      </c>
      <c r="H1092" s="256">
        <v>142.6</v>
      </c>
      <c r="I1092" s="256">
        <v>4</v>
      </c>
      <c r="J1092" s="457">
        <v>67524</v>
      </c>
      <c r="K1092" s="257">
        <v>33448313</v>
      </c>
      <c r="L1092" s="457">
        <v>427</v>
      </c>
      <c r="M1092" s="256">
        <v>117.8</v>
      </c>
      <c r="N1092" s="256">
        <v>4</v>
      </c>
      <c r="O1092" s="457">
        <v>67680</v>
      </c>
      <c r="P1092" s="257">
        <v>32713473</v>
      </c>
    </row>
    <row r="1093" spans="1:16" ht="10.199999999999999" x14ac:dyDescent="0.2">
      <c r="A1093" s="65" t="s">
        <v>51</v>
      </c>
      <c r="B1093" s="255" t="s">
        <v>171</v>
      </c>
      <c r="C1093" s="256" t="s">
        <v>171</v>
      </c>
      <c r="D1093" s="256" t="s">
        <v>171</v>
      </c>
      <c r="E1093" s="457" t="s">
        <v>171</v>
      </c>
      <c r="F1093" s="457" t="s">
        <v>171</v>
      </c>
      <c r="G1093" s="255" t="s">
        <v>132</v>
      </c>
      <c r="H1093" s="256" t="s">
        <v>132</v>
      </c>
      <c r="I1093" s="256" t="s">
        <v>132</v>
      </c>
      <c r="J1093" s="457" t="s">
        <v>132</v>
      </c>
      <c r="K1093" s="257" t="s">
        <v>132</v>
      </c>
      <c r="L1093" s="457">
        <v>194</v>
      </c>
      <c r="M1093" s="256">
        <v>53.5</v>
      </c>
      <c r="N1093" s="256">
        <v>1</v>
      </c>
      <c r="O1093" s="457">
        <v>37488</v>
      </c>
      <c r="P1093" s="257">
        <v>9470193</v>
      </c>
    </row>
    <row r="1094" spans="1:16" ht="10.199999999999999" x14ac:dyDescent="0.2">
      <c r="A1094" s="65" t="s">
        <v>53</v>
      </c>
      <c r="B1094" s="255">
        <v>277</v>
      </c>
      <c r="C1094" s="256">
        <v>42.9</v>
      </c>
      <c r="D1094" s="256">
        <v>1</v>
      </c>
      <c r="E1094" s="457">
        <v>52408</v>
      </c>
      <c r="F1094" s="457">
        <v>15616745</v>
      </c>
      <c r="G1094" s="255">
        <v>277</v>
      </c>
      <c r="H1094" s="256">
        <v>97.7</v>
      </c>
      <c r="I1094" s="256">
        <v>1</v>
      </c>
      <c r="J1094" s="457">
        <v>52408</v>
      </c>
      <c r="K1094" s="257">
        <v>15616745</v>
      </c>
      <c r="L1094" s="457" t="s">
        <v>165</v>
      </c>
      <c r="M1094" s="256" t="s">
        <v>165</v>
      </c>
      <c r="N1094" s="256" t="s">
        <v>165</v>
      </c>
      <c r="O1094" s="457" t="s">
        <v>165</v>
      </c>
      <c r="P1094" s="257" t="s">
        <v>165</v>
      </c>
    </row>
    <row r="1095" spans="1:16" ht="10.199999999999999" x14ac:dyDescent="0.2">
      <c r="A1095" s="65" t="s">
        <v>54</v>
      </c>
      <c r="B1095" s="255">
        <v>219</v>
      </c>
      <c r="C1095" s="256">
        <v>33.9</v>
      </c>
      <c r="D1095" s="256">
        <v>3</v>
      </c>
      <c r="E1095" s="457">
        <v>59918</v>
      </c>
      <c r="F1095" s="457">
        <v>15283687</v>
      </c>
      <c r="G1095" s="255">
        <v>122</v>
      </c>
      <c r="H1095" s="256">
        <v>43</v>
      </c>
      <c r="I1095" s="256">
        <v>3</v>
      </c>
      <c r="J1095" s="457">
        <v>62373</v>
      </c>
      <c r="K1095" s="257">
        <v>8538578</v>
      </c>
      <c r="L1095" s="457">
        <v>97</v>
      </c>
      <c r="M1095" s="256">
        <v>26.8</v>
      </c>
      <c r="N1095" s="256">
        <v>3</v>
      </c>
      <c r="O1095" s="457">
        <v>56515</v>
      </c>
      <c r="P1095" s="257">
        <v>6745109</v>
      </c>
    </row>
    <row r="1096" spans="1:16" ht="10.199999999999999" x14ac:dyDescent="0.2">
      <c r="A1096" s="65" t="s">
        <v>55</v>
      </c>
      <c r="B1096" s="255">
        <v>244</v>
      </c>
      <c r="C1096" s="256">
        <v>37.799999999999997</v>
      </c>
      <c r="D1096" s="256">
        <v>5</v>
      </c>
      <c r="E1096" s="457">
        <v>65982</v>
      </c>
      <c r="F1096" s="457">
        <v>20085804</v>
      </c>
      <c r="G1096" s="255">
        <v>194</v>
      </c>
      <c r="H1096" s="256">
        <v>68.5</v>
      </c>
      <c r="I1096" s="256">
        <v>5</v>
      </c>
      <c r="J1096" s="457">
        <v>65480</v>
      </c>
      <c r="K1096" s="257">
        <v>16150585</v>
      </c>
      <c r="L1096" s="457">
        <v>49</v>
      </c>
      <c r="M1096" s="256">
        <v>13.5</v>
      </c>
      <c r="N1096" s="256">
        <v>6</v>
      </c>
      <c r="O1096" s="457">
        <v>71487</v>
      </c>
      <c r="P1096" s="257">
        <v>3747720</v>
      </c>
    </row>
    <row r="1097" spans="1:16" ht="10.199999999999999" x14ac:dyDescent="0.2">
      <c r="A1097" s="65" t="s">
        <v>56</v>
      </c>
      <c r="B1097" s="255">
        <v>485</v>
      </c>
      <c r="C1097" s="256">
        <v>75.099999999999994</v>
      </c>
      <c r="D1097" s="256">
        <v>5</v>
      </c>
      <c r="E1097" s="457">
        <v>69572</v>
      </c>
      <c r="F1097" s="457">
        <v>41883308</v>
      </c>
      <c r="G1097" s="255">
        <v>273</v>
      </c>
      <c r="H1097" s="256">
        <v>96.3</v>
      </c>
      <c r="I1097" s="256">
        <v>5</v>
      </c>
      <c r="J1097" s="457">
        <v>71195</v>
      </c>
      <c r="K1097" s="257">
        <v>24597871</v>
      </c>
      <c r="L1097" s="457">
        <v>212</v>
      </c>
      <c r="M1097" s="256">
        <v>58.5</v>
      </c>
      <c r="N1097" s="256">
        <v>5</v>
      </c>
      <c r="O1097" s="457">
        <v>68646</v>
      </c>
      <c r="P1097" s="257">
        <v>17285437</v>
      </c>
    </row>
    <row r="1098" spans="1:16" ht="10.199999999999999" x14ac:dyDescent="0.2">
      <c r="A1098" s="65" t="s">
        <v>57</v>
      </c>
      <c r="B1098" s="255">
        <v>194</v>
      </c>
      <c r="C1098" s="256">
        <v>30</v>
      </c>
      <c r="D1098" s="256">
        <v>5</v>
      </c>
      <c r="E1098" s="457">
        <v>77209</v>
      </c>
      <c r="F1098" s="457">
        <v>18379244</v>
      </c>
      <c r="G1098" s="255">
        <v>127</v>
      </c>
      <c r="H1098" s="256">
        <v>44.8</v>
      </c>
      <c r="I1098" s="256">
        <v>5</v>
      </c>
      <c r="J1098" s="457">
        <v>72263</v>
      </c>
      <c r="K1098" s="257">
        <v>12027009</v>
      </c>
      <c r="L1098" s="457">
        <v>67</v>
      </c>
      <c r="M1098" s="256">
        <v>18.5</v>
      </c>
      <c r="N1098" s="256">
        <v>6</v>
      </c>
      <c r="O1098" s="457">
        <v>88259</v>
      </c>
      <c r="P1098" s="257">
        <v>6352234</v>
      </c>
    </row>
    <row r="1099" spans="1:16" ht="10.199999999999999" x14ac:dyDescent="0.2">
      <c r="A1099" s="65" t="s">
        <v>58</v>
      </c>
      <c r="B1099" s="255">
        <v>250</v>
      </c>
      <c r="C1099" s="256">
        <v>38.700000000000003</v>
      </c>
      <c r="D1099" s="256">
        <v>7</v>
      </c>
      <c r="E1099" s="457">
        <v>79130</v>
      </c>
      <c r="F1099" s="457">
        <v>32118689</v>
      </c>
      <c r="G1099" s="255">
        <v>146</v>
      </c>
      <c r="H1099" s="256">
        <v>51.5</v>
      </c>
      <c r="I1099" s="256">
        <v>6</v>
      </c>
      <c r="J1099" s="457">
        <v>69638</v>
      </c>
      <c r="K1099" s="257">
        <v>17313225</v>
      </c>
      <c r="L1099" s="457">
        <v>104</v>
      </c>
      <c r="M1099" s="256">
        <v>28.7</v>
      </c>
      <c r="N1099" s="256">
        <v>8</v>
      </c>
      <c r="O1099" s="457">
        <v>89311</v>
      </c>
      <c r="P1099" s="257">
        <v>14805464</v>
      </c>
    </row>
    <row r="1100" spans="1:16" ht="10.199999999999999" x14ac:dyDescent="0.2">
      <c r="A1100" s="65" t="s">
        <v>59</v>
      </c>
      <c r="B1100" s="255">
        <v>207</v>
      </c>
      <c r="C1100" s="256">
        <v>32</v>
      </c>
      <c r="D1100" s="256">
        <v>6</v>
      </c>
      <c r="E1100" s="457">
        <v>66498</v>
      </c>
      <c r="F1100" s="457">
        <v>20856753</v>
      </c>
      <c r="G1100" s="255">
        <v>118</v>
      </c>
      <c r="H1100" s="256">
        <v>41.6</v>
      </c>
      <c r="I1100" s="256">
        <v>6</v>
      </c>
      <c r="J1100" s="457">
        <v>71393</v>
      </c>
      <c r="K1100" s="257">
        <v>13152151</v>
      </c>
      <c r="L1100" s="457">
        <v>89</v>
      </c>
      <c r="M1100" s="256">
        <v>24.5</v>
      </c>
      <c r="N1100" s="256">
        <v>5</v>
      </c>
      <c r="O1100" s="457">
        <v>51258</v>
      </c>
      <c r="P1100" s="257">
        <v>7704602</v>
      </c>
    </row>
    <row r="1101" spans="1:16" ht="10.199999999999999" x14ac:dyDescent="0.2">
      <c r="A1101" s="65" t="s">
        <v>60</v>
      </c>
      <c r="B1101" s="255">
        <v>22</v>
      </c>
      <c r="C1101" s="256">
        <v>3.4</v>
      </c>
      <c r="D1101" s="256">
        <v>1</v>
      </c>
      <c r="E1101" s="457">
        <v>49181</v>
      </c>
      <c r="F1101" s="457">
        <v>1585604</v>
      </c>
      <c r="G1101" s="255" t="s">
        <v>132</v>
      </c>
      <c r="H1101" s="256" t="s">
        <v>132</v>
      </c>
      <c r="I1101" s="256" t="s">
        <v>132</v>
      </c>
      <c r="J1101" s="457" t="s">
        <v>132</v>
      </c>
      <c r="K1101" s="257" t="s">
        <v>132</v>
      </c>
      <c r="L1101" s="457" t="s">
        <v>171</v>
      </c>
      <c r="M1101" s="256" t="s">
        <v>171</v>
      </c>
      <c r="N1101" s="256" t="s">
        <v>171</v>
      </c>
      <c r="O1101" s="457" t="s">
        <v>171</v>
      </c>
      <c r="P1101" s="257" t="s">
        <v>171</v>
      </c>
    </row>
    <row r="1102" spans="1:16" ht="10.199999999999999" x14ac:dyDescent="0.2">
      <c r="A1102" s="64" t="s">
        <v>61</v>
      </c>
      <c r="B1102" s="255">
        <v>362</v>
      </c>
      <c r="C1102" s="256">
        <v>56</v>
      </c>
      <c r="D1102" s="256">
        <v>3</v>
      </c>
      <c r="E1102" s="457">
        <v>62756</v>
      </c>
      <c r="F1102" s="457">
        <v>28825599</v>
      </c>
      <c r="G1102" s="255">
        <v>155</v>
      </c>
      <c r="H1102" s="256">
        <v>54.7</v>
      </c>
      <c r="I1102" s="256">
        <v>4</v>
      </c>
      <c r="J1102" s="457">
        <v>64709</v>
      </c>
      <c r="K1102" s="257">
        <v>12457673</v>
      </c>
      <c r="L1102" s="457">
        <v>207</v>
      </c>
      <c r="M1102" s="256">
        <v>57.1</v>
      </c>
      <c r="N1102" s="256">
        <v>3</v>
      </c>
      <c r="O1102" s="457">
        <v>59157</v>
      </c>
      <c r="P1102" s="257">
        <v>16367926</v>
      </c>
    </row>
    <row r="1103" spans="1:16" ht="10.199999999999999" x14ac:dyDescent="0.2">
      <c r="A1103" s="62" t="s">
        <v>62</v>
      </c>
      <c r="B1103" s="255">
        <v>1973</v>
      </c>
      <c r="C1103" s="256">
        <v>305.39999999999998</v>
      </c>
      <c r="D1103" s="256">
        <v>3</v>
      </c>
      <c r="E1103" s="457">
        <v>31289</v>
      </c>
      <c r="F1103" s="457">
        <v>85893854</v>
      </c>
      <c r="G1103" s="255">
        <v>887</v>
      </c>
      <c r="H1103" s="256">
        <v>313</v>
      </c>
      <c r="I1103" s="256">
        <v>3</v>
      </c>
      <c r="J1103" s="457">
        <v>31497</v>
      </c>
      <c r="K1103" s="257">
        <v>40524242</v>
      </c>
      <c r="L1103" s="457">
        <v>1086</v>
      </c>
      <c r="M1103" s="256">
        <v>299.5</v>
      </c>
      <c r="N1103" s="256">
        <v>3</v>
      </c>
      <c r="O1103" s="457">
        <v>30993</v>
      </c>
      <c r="P1103" s="257">
        <v>45369612</v>
      </c>
    </row>
    <row r="1104" spans="1:16" ht="10.199999999999999" x14ac:dyDescent="0.2">
      <c r="A1104" s="64" t="s">
        <v>63</v>
      </c>
      <c r="B1104" s="255">
        <v>1342</v>
      </c>
      <c r="C1104" s="256">
        <v>207.7</v>
      </c>
      <c r="D1104" s="256">
        <v>3</v>
      </c>
      <c r="E1104" s="457">
        <v>29067</v>
      </c>
      <c r="F1104" s="457">
        <v>50867132</v>
      </c>
      <c r="G1104" s="255">
        <v>562</v>
      </c>
      <c r="H1104" s="256">
        <v>198.3</v>
      </c>
      <c r="I1104" s="256">
        <v>3</v>
      </c>
      <c r="J1104" s="457">
        <v>28772</v>
      </c>
      <c r="K1104" s="257">
        <v>21505288</v>
      </c>
      <c r="L1104" s="457">
        <v>780</v>
      </c>
      <c r="M1104" s="256">
        <v>215.1</v>
      </c>
      <c r="N1104" s="256">
        <v>3</v>
      </c>
      <c r="O1104" s="457">
        <v>29473</v>
      </c>
      <c r="P1104" s="257">
        <v>29361843</v>
      </c>
    </row>
    <row r="1105" spans="1:16" ht="10.199999999999999" x14ac:dyDescent="0.2">
      <c r="A1105" s="62" t="s">
        <v>64</v>
      </c>
      <c r="B1105" s="255">
        <v>5276</v>
      </c>
      <c r="C1105" s="256">
        <v>816.7</v>
      </c>
      <c r="D1105" s="256">
        <v>4</v>
      </c>
      <c r="E1105" s="457">
        <v>31782</v>
      </c>
      <c r="F1105" s="457">
        <v>253515046</v>
      </c>
      <c r="G1105" s="255">
        <v>2420</v>
      </c>
      <c r="H1105" s="256">
        <v>853.9</v>
      </c>
      <c r="I1105" s="256">
        <v>4</v>
      </c>
      <c r="J1105" s="457">
        <v>34776</v>
      </c>
      <c r="K1105" s="257">
        <v>131451312</v>
      </c>
      <c r="L1105" s="457">
        <v>2856</v>
      </c>
      <c r="M1105" s="256">
        <v>787.7</v>
      </c>
      <c r="N1105" s="256">
        <v>4</v>
      </c>
      <c r="O1105" s="457">
        <v>29999</v>
      </c>
      <c r="P1105" s="257">
        <v>122063734</v>
      </c>
    </row>
    <row r="1106" spans="1:16" ht="10.199999999999999" x14ac:dyDescent="0.2">
      <c r="A1106" s="65" t="s">
        <v>65</v>
      </c>
      <c r="B1106" s="255">
        <v>2244</v>
      </c>
      <c r="C1106" s="256">
        <v>347.4</v>
      </c>
      <c r="D1106" s="256">
        <v>5</v>
      </c>
      <c r="E1106" s="457">
        <v>39968</v>
      </c>
      <c r="F1106" s="457">
        <v>138558227</v>
      </c>
      <c r="G1106" s="255">
        <v>1307</v>
      </c>
      <c r="H1106" s="256">
        <v>461.2</v>
      </c>
      <c r="I1106" s="256">
        <v>5</v>
      </c>
      <c r="J1106" s="457">
        <v>44227</v>
      </c>
      <c r="K1106" s="257">
        <v>86081747</v>
      </c>
      <c r="L1106" s="457">
        <v>937</v>
      </c>
      <c r="M1106" s="256">
        <v>258.39999999999998</v>
      </c>
      <c r="N1106" s="256">
        <v>4</v>
      </c>
      <c r="O1106" s="457">
        <v>36568</v>
      </c>
      <c r="P1106" s="257">
        <v>52476480</v>
      </c>
    </row>
    <row r="1107" spans="1:16" ht="10.199999999999999" x14ac:dyDescent="0.2">
      <c r="A1107" s="65" t="s">
        <v>66</v>
      </c>
      <c r="B1107" s="255">
        <v>96</v>
      </c>
      <c r="C1107" s="256">
        <v>14.9</v>
      </c>
      <c r="D1107" s="256">
        <v>2</v>
      </c>
      <c r="E1107" s="457">
        <v>44205</v>
      </c>
      <c r="F1107" s="457">
        <v>4844351</v>
      </c>
      <c r="G1107" s="255">
        <v>30</v>
      </c>
      <c r="H1107" s="256">
        <v>10.6</v>
      </c>
      <c r="I1107" s="256">
        <v>1</v>
      </c>
      <c r="J1107" s="457">
        <v>43510</v>
      </c>
      <c r="K1107" s="257">
        <v>1783754</v>
      </c>
      <c r="L1107" s="457">
        <v>66</v>
      </c>
      <c r="M1107" s="256">
        <v>18.2</v>
      </c>
      <c r="N1107" s="256">
        <v>2</v>
      </c>
      <c r="O1107" s="457">
        <v>44205</v>
      </c>
      <c r="P1107" s="257">
        <v>3060596</v>
      </c>
    </row>
    <row r="1108" spans="1:16" ht="10.199999999999999" x14ac:dyDescent="0.2">
      <c r="A1108" s="65" t="s">
        <v>67</v>
      </c>
      <c r="B1108" s="255">
        <v>387</v>
      </c>
      <c r="C1108" s="256">
        <v>59.9</v>
      </c>
      <c r="D1108" s="256">
        <v>3</v>
      </c>
      <c r="E1108" s="457">
        <v>24468</v>
      </c>
      <c r="F1108" s="457">
        <v>11624811</v>
      </c>
      <c r="G1108" s="255">
        <v>167</v>
      </c>
      <c r="H1108" s="256">
        <v>58.9</v>
      </c>
      <c r="I1108" s="256">
        <v>3</v>
      </c>
      <c r="J1108" s="457">
        <v>22853</v>
      </c>
      <c r="K1108" s="257">
        <v>4703039</v>
      </c>
      <c r="L1108" s="457">
        <v>220</v>
      </c>
      <c r="M1108" s="256">
        <v>60.7</v>
      </c>
      <c r="N1108" s="256">
        <v>3</v>
      </c>
      <c r="O1108" s="457">
        <v>26051</v>
      </c>
      <c r="P1108" s="257">
        <v>6921772</v>
      </c>
    </row>
    <row r="1109" spans="1:16" ht="10.199999999999999" x14ac:dyDescent="0.2">
      <c r="A1109" s="62" t="s">
        <v>68</v>
      </c>
      <c r="B1109" s="255">
        <v>3028</v>
      </c>
      <c r="C1109" s="256">
        <v>468.7</v>
      </c>
      <c r="D1109" s="256">
        <v>7</v>
      </c>
      <c r="E1109" s="457">
        <v>35991</v>
      </c>
      <c r="F1109" s="457">
        <v>167523374</v>
      </c>
      <c r="G1109" s="255">
        <v>1532</v>
      </c>
      <c r="H1109" s="256">
        <v>540.6</v>
      </c>
      <c r="I1109" s="256">
        <v>7</v>
      </c>
      <c r="J1109" s="457">
        <v>35666</v>
      </c>
      <c r="K1109" s="257">
        <v>83585742</v>
      </c>
      <c r="L1109" s="457">
        <v>1496</v>
      </c>
      <c r="M1109" s="256">
        <v>412.6</v>
      </c>
      <c r="N1109" s="256">
        <v>8</v>
      </c>
      <c r="O1109" s="457">
        <v>36287</v>
      </c>
      <c r="P1109" s="257">
        <v>83937632</v>
      </c>
    </row>
    <row r="1110" spans="1:16" ht="10.199999999999999" x14ac:dyDescent="0.2">
      <c r="A1110" s="65" t="s">
        <v>69</v>
      </c>
      <c r="B1110" s="255">
        <v>778</v>
      </c>
      <c r="C1110" s="256">
        <v>120.4</v>
      </c>
      <c r="D1110" s="256">
        <v>5</v>
      </c>
      <c r="E1110" s="457">
        <v>31107</v>
      </c>
      <c r="F1110" s="457">
        <v>33556324</v>
      </c>
      <c r="G1110" s="255">
        <v>602</v>
      </c>
      <c r="H1110" s="256">
        <v>212.4</v>
      </c>
      <c r="I1110" s="256">
        <v>5</v>
      </c>
      <c r="J1110" s="457">
        <v>32025</v>
      </c>
      <c r="K1110" s="257">
        <v>27051902</v>
      </c>
      <c r="L1110" s="457">
        <v>176</v>
      </c>
      <c r="M1110" s="256">
        <v>48.5</v>
      </c>
      <c r="N1110" s="256">
        <v>5</v>
      </c>
      <c r="O1110" s="457">
        <v>26873</v>
      </c>
      <c r="P1110" s="257">
        <v>6504421</v>
      </c>
    </row>
    <row r="1111" spans="1:16" ht="10.199999999999999" x14ac:dyDescent="0.2">
      <c r="A1111" s="65" t="s">
        <v>70</v>
      </c>
      <c r="B1111" s="255">
        <v>589</v>
      </c>
      <c r="C1111" s="256">
        <v>91.2</v>
      </c>
      <c r="D1111" s="256">
        <v>5</v>
      </c>
      <c r="E1111" s="457">
        <v>31127</v>
      </c>
      <c r="F1111" s="457">
        <v>25871779</v>
      </c>
      <c r="G1111" s="255">
        <v>469</v>
      </c>
      <c r="H1111" s="256">
        <v>165.5</v>
      </c>
      <c r="I1111" s="256">
        <v>5</v>
      </c>
      <c r="J1111" s="457">
        <v>32085</v>
      </c>
      <c r="K1111" s="257">
        <v>21374756</v>
      </c>
      <c r="L1111" s="457">
        <v>120</v>
      </c>
      <c r="M1111" s="256">
        <v>33.1</v>
      </c>
      <c r="N1111" s="256">
        <v>4</v>
      </c>
      <c r="O1111" s="457">
        <v>26154</v>
      </c>
      <c r="P1111" s="257">
        <v>4497023</v>
      </c>
    </row>
    <row r="1112" spans="1:16" ht="10.199999999999999" x14ac:dyDescent="0.2">
      <c r="A1112" s="65" t="s">
        <v>71</v>
      </c>
      <c r="B1112" s="255">
        <v>48</v>
      </c>
      <c r="C1112" s="256">
        <v>7.4</v>
      </c>
      <c r="D1112" s="256">
        <v>5</v>
      </c>
      <c r="E1112" s="457">
        <v>26586</v>
      </c>
      <c r="F1112" s="457">
        <v>1962893</v>
      </c>
      <c r="G1112" s="255">
        <v>23</v>
      </c>
      <c r="H1112" s="256">
        <v>8.1</v>
      </c>
      <c r="I1112" s="256">
        <v>5</v>
      </c>
      <c r="J1112" s="457">
        <v>26182</v>
      </c>
      <c r="K1112" s="257">
        <v>811476</v>
      </c>
      <c r="L1112" s="457">
        <v>25</v>
      </c>
      <c r="M1112" s="256">
        <v>6.9</v>
      </c>
      <c r="N1112" s="256">
        <v>4</v>
      </c>
      <c r="O1112" s="457">
        <v>26990</v>
      </c>
      <c r="P1112" s="257">
        <v>1151417</v>
      </c>
    </row>
    <row r="1113" spans="1:16" ht="10.199999999999999" x14ac:dyDescent="0.2">
      <c r="A1113" s="65" t="s">
        <v>72</v>
      </c>
      <c r="B1113" s="255">
        <v>463</v>
      </c>
      <c r="C1113" s="256">
        <v>71.7</v>
      </c>
      <c r="D1113" s="256">
        <v>13</v>
      </c>
      <c r="E1113" s="457">
        <v>49453</v>
      </c>
      <c r="F1113" s="457">
        <v>35059556</v>
      </c>
      <c r="G1113" s="255">
        <v>170</v>
      </c>
      <c r="H1113" s="256">
        <v>60</v>
      </c>
      <c r="I1113" s="256">
        <v>12</v>
      </c>
      <c r="J1113" s="457">
        <v>43843</v>
      </c>
      <c r="K1113" s="257">
        <v>12307792</v>
      </c>
      <c r="L1113" s="457">
        <v>293</v>
      </c>
      <c r="M1113" s="256">
        <v>80.8</v>
      </c>
      <c r="N1113" s="256">
        <v>14</v>
      </c>
      <c r="O1113" s="457">
        <v>52737</v>
      </c>
      <c r="P1113" s="257">
        <v>22751764</v>
      </c>
    </row>
    <row r="1114" spans="1:16" ht="10.199999999999999" x14ac:dyDescent="0.2">
      <c r="A1114" s="65" t="s">
        <v>73</v>
      </c>
      <c r="B1114" s="255">
        <v>972</v>
      </c>
      <c r="C1114" s="256">
        <v>150.5</v>
      </c>
      <c r="D1114" s="256">
        <v>10</v>
      </c>
      <c r="E1114" s="457">
        <v>36578</v>
      </c>
      <c r="F1114" s="457">
        <v>52603837</v>
      </c>
      <c r="G1114" s="255">
        <v>425</v>
      </c>
      <c r="H1114" s="256">
        <v>150</v>
      </c>
      <c r="I1114" s="256">
        <v>10</v>
      </c>
      <c r="J1114" s="457">
        <v>36735</v>
      </c>
      <c r="K1114" s="257">
        <v>23723782</v>
      </c>
      <c r="L1114" s="457">
        <v>547</v>
      </c>
      <c r="M1114" s="256">
        <v>150.9</v>
      </c>
      <c r="N1114" s="256">
        <v>10</v>
      </c>
      <c r="O1114" s="457">
        <v>36215</v>
      </c>
      <c r="P1114" s="257">
        <v>28880055</v>
      </c>
    </row>
    <row r="1115" spans="1:16" ht="10.199999999999999" x14ac:dyDescent="0.2">
      <c r="A1115" s="64" t="s">
        <v>74</v>
      </c>
      <c r="B1115" s="255">
        <v>300</v>
      </c>
      <c r="C1115" s="256">
        <v>46.4</v>
      </c>
      <c r="D1115" s="256">
        <v>13</v>
      </c>
      <c r="E1115" s="457">
        <v>48005</v>
      </c>
      <c r="F1115" s="457">
        <v>18476608</v>
      </c>
      <c r="G1115" s="255">
        <v>109</v>
      </c>
      <c r="H1115" s="256">
        <v>38.5</v>
      </c>
      <c r="I1115" s="256">
        <v>13</v>
      </c>
      <c r="J1115" s="457">
        <v>47363</v>
      </c>
      <c r="K1115" s="257">
        <v>6711412</v>
      </c>
      <c r="L1115" s="457">
        <v>191</v>
      </c>
      <c r="M1115" s="256">
        <v>52.7</v>
      </c>
      <c r="N1115" s="256">
        <v>13</v>
      </c>
      <c r="O1115" s="457">
        <v>48198</v>
      </c>
      <c r="P1115" s="257">
        <v>11765197</v>
      </c>
    </row>
    <row r="1116" spans="1:16" ht="10.199999999999999" x14ac:dyDescent="0.2">
      <c r="A1116" s="64" t="s">
        <v>75</v>
      </c>
      <c r="B1116" s="255">
        <v>662</v>
      </c>
      <c r="C1116" s="256">
        <v>102.5</v>
      </c>
      <c r="D1116" s="256">
        <v>9</v>
      </c>
      <c r="E1116" s="457">
        <v>32516</v>
      </c>
      <c r="F1116" s="457">
        <v>33843225</v>
      </c>
      <c r="G1116" s="255">
        <v>313</v>
      </c>
      <c r="H1116" s="256">
        <v>110.4</v>
      </c>
      <c r="I1116" s="256">
        <v>9</v>
      </c>
      <c r="J1116" s="457">
        <v>33997</v>
      </c>
      <c r="K1116" s="257">
        <v>16947043</v>
      </c>
      <c r="L1116" s="457">
        <v>349</v>
      </c>
      <c r="M1116" s="256">
        <v>96.3</v>
      </c>
      <c r="N1116" s="256">
        <v>9</v>
      </c>
      <c r="O1116" s="457">
        <v>31787</v>
      </c>
      <c r="P1116" s="257">
        <v>16896182</v>
      </c>
    </row>
    <row r="1117" spans="1:16" ht="10.199999999999999" x14ac:dyDescent="0.2">
      <c r="A1117" s="56" t="s">
        <v>76</v>
      </c>
      <c r="B1117" s="258">
        <v>92</v>
      </c>
      <c r="C1117" s="259">
        <v>14.2</v>
      </c>
      <c r="D1117" s="259">
        <v>4</v>
      </c>
      <c r="E1117" s="260">
        <v>27198</v>
      </c>
      <c r="F1117" s="260">
        <v>3304753</v>
      </c>
      <c r="G1117" s="258">
        <v>31</v>
      </c>
      <c r="H1117" s="259">
        <v>10.9</v>
      </c>
      <c r="I1117" s="259">
        <v>6</v>
      </c>
      <c r="J1117" s="260">
        <v>27922</v>
      </c>
      <c r="K1117" s="261">
        <v>1005777</v>
      </c>
      <c r="L1117" s="260">
        <v>61</v>
      </c>
      <c r="M1117" s="259">
        <v>16.8</v>
      </c>
      <c r="N1117" s="259">
        <v>4</v>
      </c>
      <c r="O1117" s="260">
        <v>25483</v>
      </c>
      <c r="P1117" s="261">
        <v>2298976</v>
      </c>
    </row>
    <row r="1137" spans="1:16" ht="10.199999999999999" x14ac:dyDescent="0.2">
      <c r="A1137" s="67" t="s">
        <v>155</v>
      </c>
      <c r="B1137" s="474" t="s">
        <v>170</v>
      </c>
      <c r="C1137" s="475"/>
      <c r="D1137" s="475"/>
      <c r="E1137" s="475"/>
      <c r="F1137" s="476"/>
      <c r="G1137" s="474" t="s">
        <v>22</v>
      </c>
      <c r="H1137" s="475"/>
      <c r="I1137" s="475"/>
      <c r="J1137" s="475"/>
      <c r="K1137" s="476"/>
      <c r="L1137" s="474" t="s">
        <v>23</v>
      </c>
      <c r="M1137" s="475"/>
      <c r="N1137" s="475"/>
      <c r="O1137" s="475"/>
      <c r="P1137" s="476"/>
    </row>
    <row r="1138" spans="1:16" ht="10.199999999999999" x14ac:dyDescent="0.2">
      <c r="A1138" s="68"/>
      <c r="B1138" s="109"/>
      <c r="C1138" s="108"/>
      <c r="D1138" s="70" t="s">
        <v>30</v>
      </c>
      <c r="E1138" s="71" t="s">
        <v>30</v>
      </c>
      <c r="F1138" s="331" t="s">
        <v>31</v>
      </c>
      <c r="G1138" s="109"/>
      <c r="H1138" s="108"/>
      <c r="I1138" s="70" t="s">
        <v>30</v>
      </c>
      <c r="J1138" s="71" t="s">
        <v>30</v>
      </c>
      <c r="K1138" s="331" t="s">
        <v>31</v>
      </c>
      <c r="L1138" s="109"/>
      <c r="M1138" s="108"/>
      <c r="N1138" s="70" t="s">
        <v>30</v>
      </c>
      <c r="O1138" s="71" t="s">
        <v>30</v>
      </c>
      <c r="P1138" s="331" t="s">
        <v>31</v>
      </c>
    </row>
    <row r="1139" spans="1:16" ht="11.4" x14ac:dyDescent="0.2">
      <c r="A1139" s="68"/>
      <c r="B1139" s="482" t="s">
        <v>32</v>
      </c>
      <c r="C1139" s="483"/>
      <c r="D1139" s="70" t="s">
        <v>33</v>
      </c>
      <c r="E1139" s="71" t="s">
        <v>34</v>
      </c>
      <c r="F1139" s="331" t="s">
        <v>34</v>
      </c>
      <c r="G1139" s="482" t="s">
        <v>32</v>
      </c>
      <c r="H1139" s="483"/>
      <c r="I1139" s="70" t="s">
        <v>33</v>
      </c>
      <c r="J1139" s="71" t="s">
        <v>34</v>
      </c>
      <c r="K1139" s="331" t="s">
        <v>34</v>
      </c>
      <c r="L1139" s="482" t="s">
        <v>32</v>
      </c>
      <c r="M1139" s="483"/>
      <c r="N1139" s="70" t="s">
        <v>33</v>
      </c>
      <c r="O1139" s="71" t="s">
        <v>34</v>
      </c>
      <c r="P1139" s="331" t="s">
        <v>34</v>
      </c>
    </row>
    <row r="1140" spans="1:16" ht="11.4" x14ac:dyDescent="0.2">
      <c r="A1140" s="72" t="s">
        <v>35</v>
      </c>
      <c r="B1140" s="90" t="s">
        <v>36</v>
      </c>
      <c r="C1140" s="91" t="s">
        <v>37</v>
      </c>
      <c r="D1140" s="92" t="s">
        <v>38</v>
      </c>
      <c r="E1140" s="93" t="s">
        <v>39</v>
      </c>
      <c r="F1140" s="93" t="s">
        <v>39</v>
      </c>
      <c r="G1140" s="455" t="s">
        <v>36</v>
      </c>
      <c r="H1140" s="91" t="s">
        <v>37</v>
      </c>
      <c r="I1140" s="92" t="s">
        <v>38</v>
      </c>
      <c r="J1140" s="93" t="s">
        <v>39</v>
      </c>
      <c r="K1140" s="93" t="s">
        <v>39</v>
      </c>
      <c r="L1140" s="90" t="s">
        <v>36</v>
      </c>
      <c r="M1140" s="91" t="s">
        <v>37</v>
      </c>
      <c r="N1140" s="94" t="s">
        <v>38</v>
      </c>
      <c r="O1140" s="93" t="s">
        <v>39</v>
      </c>
      <c r="P1140" s="93" t="s">
        <v>39</v>
      </c>
    </row>
    <row r="1141" spans="1:16" ht="10.199999999999999" x14ac:dyDescent="0.2">
      <c r="A1141" s="75" t="s">
        <v>78</v>
      </c>
      <c r="B1141" s="251">
        <v>3465</v>
      </c>
      <c r="C1141" s="252">
        <v>536.4</v>
      </c>
      <c r="D1141" s="252">
        <v>4</v>
      </c>
      <c r="E1141" s="253">
        <v>35151</v>
      </c>
      <c r="F1141" s="253">
        <v>181334415</v>
      </c>
      <c r="G1141" s="251">
        <v>1656</v>
      </c>
      <c r="H1141" s="252">
        <v>584.29999999999995</v>
      </c>
      <c r="I1141" s="252">
        <v>4</v>
      </c>
      <c r="J1141" s="253">
        <v>37214</v>
      </c>
      <c r="K1141" s="254">
        <v>91592143</v>
      </c>
      <c r="L1141" s="253">
        <v>1809</v>
      </c>
      <c r="M1141" s="252">
        <v>498.9</v>
      </c>
      <c r="N1141" s="252">
        <v>4</v>
      </c>
      <c r="O1141" s="253">
        <v>33437</v>
      </c>
      <c r="P1141" s="254">
        <v>89742272</v>
      </c>
    </row>
    <row r="1142" spans="1:16" ht="10.199999999999999" x14ac:dyDescent="0.2">
      <c r="A1142" s="65" t="s">
        <v>79</v>
      </c>
      <c r="B1142" s="255">
        <v>21</v>
      </c>
      <c r="C1142" s="256">
        <v>3.3</v>
      </c>
      <c r="D1142" s="256">
        <v>7</v>
      </c>
      <c r="E1142" s="457">
        <v>49342</v>
      </c>
      <c r="F1142" s="457">
        <v>1337753</v>
      </c>
      <c r="G1142" s="255" t="s">
        <v>171</v>
      </c>
      <c r="H1142" s="256" t="s">
        <v>171</v>
      </c>
      <c r="I1142" s="256" t="s">
        <v>171</v>
      </c>
      <c r="J1142" s="457" t="s">
        <v>171</v>
      </c>
      <c r="K1142" s="257" t="s">
        <v>171</v>
      </c>
      <c r="L1142" s="457" t="s">
        <v>132</v>
      </c>
      <c r="M1142" s="256" t="s">
        <v>132</v>
      </c>
      <c r="N1142" s="256" t="s">
        <v>132</v>
      </c>
      <c r="O1142" s="457" t="s">
        <v>132</v>
      </c>
      <c r="P1142" s="257" t="s">
        <v>132</v>
      </c>
    </row>
    <row r="1143" spans="1:16" ht="10.199999999999999" x14ac:dyDescent="0.2">
      <c r="A1143" s="65" t="s">
        <v>80</v>
      </c>
      <c r="B1143" s="255">
        <v>296</v>
      </c>
      <c r="C1143" s="256">
        <v>45.8</v>
      </c>
      <c r="D1143" s="256">
        <v>9</v>
      </c>
      <c r="E1143" s="457">
        <v>38117</v>
      </c>
      <c r="F1143" s="457">
        <v>18556602</v>
      </c>
      <c r="G1143" s="255">
        <v>125</v>
      </c>
      <c r="H1143" s="256">
        <v>44.1</v>
      </c>
      <c r="I1143" s="256">
        <v>9</v>
      </c>
      <c r="J1143" s="457">
        <v>41443</v>
      </c>
      <c r="K1143" s="257">
        <v>7376315</v>
      </c>
      <c r="L1143" s="457">
        <v>171</v>
      </c>
      <c r="M1143" s="256">
        <v>47.2</v>
      </c>
      <c r="N1143" s="256">
        <v>9</v>
      </c>
      <c r="O1143" s="457">
        <v>35864</v>
      </c>
      <c r="P1143" s="257">
        <v>11180287</v>
      </c>
    </row>
    <row r="1144" spans="1:16" ht="10.199999999999999" x14ac:dyDescent="0.2">
      <c r="A1144" s="76" t="s">
        <v>81</v>
      </c>
      <c r="B1144" s="255">
        <v>109</v>
      </c>
      <c r="C1144" s="256">
        <v>16.899999999999999</v>
      </c>
      <c r="D1144" s="256">
        <v>2</v>
      </c>
      <c r="E1144" s="457">
        <v>25078</v>
      </c>
      <c r="F1144" s="457">
        <v>4076228</v>
      </c>
      <c r="G1144" s="255">
        <v>43</v>
      </c>
      <c r="H1144" s="256">
        <v>15.2</v>
      </c>
      <c r="I1144" s="256">
        <v>2</v>
      </c>
      <c r="J1144" s="457">
        <v>25039</v>
      </c>
      <c r="K1144" s="257">
        <v>2019913</v>
      </c>
      <c r="L1144" s="457">
        <v>66</v>
      </c>
      <c r="M1144" s="256">
        <v>18.2</v>
      </c>
      <c r="N1144" s="256">
        <v>2</v>
      </c>
      <c r="O1144" s="457">
        <v>25267</v>
      </c>
      <c r="P1144" s="257">
        <v>2056315</v>
      </c>
    </row>
    <row r="1145" spans="1:16" ht="10.199999999999999" x14ac:dyDescent="0.2">
      <c r="A1145" s="76" t="s">
        <v>82</v>
      </c>
      <c r="B1145" s="255">
        <v>140</v>
      </c>
      <c r="C1145" s="256">
        <v>21.7</v>
      </c>
      <c r="D1145" s="256">
        <v>2</v>
      </c>
      <c r="E1145" s="457">
        <v>25248</v>
      </c>
      <c r="F1145" s="457">
        <v>3970179</v>
      </c>
      <c r="G1145" s="255">
        <v>56</v>
      </c>
      <c r="H1145" s="256">
        <v>19.8</v>
      </c>
      <c r="I1145" s="256">
        <v>2</v>
      </c>
      <c r="J1145" s="457">
        <v>24367</v>
      </c>
      <c r="K1145" s="257">
        <v>1553342</v>
      </c>
      <c r="L1145" s="457">
        <v>84</v>
      </c>
      <c r="M1145" s="256">
        <v>23.2</v>
      </c>
      <c r="N1145" s="256">
        <v>2</v>
      </c>
      <c r="O1145" s="457">
        <v>25546</v>
      </c>
      <c r="P1145" s="257">
        <v>2416837</v>
      </c>
    </row>
    <row r="1146" spans="1:16" ht="10.199999999999999" x14ac:dyDescent="0.2">
      <c r="A1146" s="64" t="s">
        <v>83</v>
      </c>
      <c r="B1146" s="255">
        <v>29657</v>
      </c>
      <c r="C1146" s="256">
        <v>4590.8999999999996</v>
      </c>
      <c r="D1146" s="256">
        <v>4</v>
      </c>
      <c r="E1146" s="457">
        <v>42513</v>
      </c>
      <c r="F1146" s="457">
        <v>2033262334</v>
      </c>
      <c r="G1146" s="255">
        <v>14899</v>
      </c>
      <c r="H1146" s="256">
        <v>5257.1</v>
      </c>
      <c r="I1146" s="256">
        <v>4</v>
      </c>
      <c r="J1146" s="457">
        <v>47083</v>
      </c>
      <c r="K1146" s="257">
        <v>1123302380</v>
      </c>
      <c r="L1146" s="457">
        <v>14758</v>
      </c>
      <c r="M1146" s="256">
        <v>4070.2</v>
      </c>
      <c r="N1146" s="256">
        <v>4</v>
      </c>
      <c r="O1146" s="457">
        <v>39108</v>
      </c>
      <c r="P1146" s="257">
        <v>909959954</v>
      </c>
    </row>
    <row r="1147" spans="1:16" ht="10.199999999999999" x14ac:dyDescent="0.2">
      <c r="A1147" s="64" t="s">
        <v>84</v>
      </c>
      <c r="B1147" s="255">
        <v>28057</v>
      </c>
      <c r="C1147" s="256">
        <v>4343.2</v>
      </c>
      <c r="D1147" s="256">
        <v>4</v>
      </c>
      <c r="E1147" s="457">
        <v>43592</v>
      </c>
      <c r="F1147" s="457">
        <v>1961588713</v>
      </c>
      <c r="G1147" s="255">
        <v>14114</v>
      </c>
      <c r="H1147" s="256">
        <v>4980.1000000000004</v>
      </c>
      <c r="I1147" s="256">
        <v>4</v>
      </c>
      <c r="J1147" s="457">
        <v>48572</v>
      </c>
      <c r="K1147" s="257">
        <v>1086235363</v>
      </c>
      <c r="L1147" s="457">
        <v>13943</v>
      </c>
      <c r="M1147" s="256">
        <v>3845.4</v>
      </c>
      <c r="N1147" s="256">
        <v>4</v>
      </c>
      <c r="O1147" s="457">
        <v>39792</v>
      </c>
      <c r="P1147" s="257">
        <v>875353350</v>
      </c>
    </row>
    <row r="1148" spans="1:16" ht="10.199999999999999" x14ac:dyDescent="0.2">
      <c r="A1148" s="76" t="s">
        <v>85</v>
      </c>
      <c r="B1148" s="255">
        <v>20633</v>
      </c>
      <c r="C1148" s="256">
        <v>3194</v>
      </c>
      <c r="D1148" s="256">
        <v>4</v>
      </c>
      <c r="E1148" s="457">
        <v>43035</v>
      </c>
      <c r="F1148" s="457">
        <v>1433566861</v>
      </c>
      <c r="G1148" s="255">
        <v>10478</v>
      </c>
      <c r="H1148" s="256">
        <v>3697.1</v>
      </c>
      <c r="I1148" s="256">
        <v>4</v>
      </c>
      <c r="J1148" s="457">
        <v>48127</v>
      </c>
      <c r="K1148" s="257">
        <v>803980957</v>
      </c>
      <c r="L1148" s="457">
        <v>10155</v>
      </c>
      <c r="M1148" s="256">
        <v>2800.7</v>
      </c>
      <c r="N1148" s="256">
        <v>4</v>
      </c>
      <c r="O1148" s="457">
        <v>39236</v>
      </c>
      <c r="P1148" s="257">
        <v>629585905</v>
      </c>
    </row>
    <row r="1149" spans="1:16" ht="10.199999999999999" x14ac:dyDescent="0.2">
      <c r="A1149" s="65" t="s">
        <v>86</v>
      </c>
      <c r="B1149" s="255">
        <v>8488</v>
      </c>
      <c r="C1149" s="256">
        <v>1313.9</v>
      </c>
      <c r="D1149" s="256">
        <v>5</v>
      </c>
      <c r="E1149" s="457">
        <v>36109</v>
      </c>
      <c r="F1149" s="457">
        <v>466722463</v>
      </c>
      <c r="G1149" s="255">
        <v>4024</v>
      </c>
      <c r="H1149" s="256">
        <v>1419.9</v>
      </c>
      <c r="I1149" s="256">
        <v>5</v>
      </c>
      <c r="J1149" s="457">
        <v>37105</v>
      </c>
      <c r="K1149" s="257">
        <v>239875691</v>
      </c>
      <c r="L1149" s="457">
        <v>4464</v>
      </c>
      <c r="M1149" s="256">
        <v>1231.0999999999999</v>
      </c>
      <c r="N1149" s="256">
        <v>5</v>
      </c>
      <c r="O1149" s="457">
        <v>35384</v>
      </c>
      <c r="P1149" s="257">
        <v>226846772</v>
      </c>
    </row>
    <row r="1150" spans="1:16" ht="10.199999999999999" x14ac:dyDescent="0.2">
      <c r="A1150" s="65" t="s">
        <v>87</v>
      </c>
      <c r="B1150" s="255">
        <v>4282</v>
      </c>
      <c r="C1150" s="256">
        <v>662.9</v>
      </c>
      <c r="D1150" s="256">
        <v>3</v>
      </c>
      <c r="E1150" s="457">
        <v>65838</v>
      </c>
      <c r="F1150" s="457">
        <v>406990058</v>
      </c>
      <c r="G1150" s="255">
        <v>2622</v>
      </c>
      <c r="H1150" s="256">
        <v>925.2</v>
      </c>
      <c r="I1150" s="256">
        <v>3</v>
      </c>
      <c r="J1150" s="457">
        <v>69964</v>
      </c>
      <c r="K1150" s="257">
        <v>265849279</v>
      </c>
      <c r="L1150" s="457">
        <v>1660</v>
      </c>
      <c r="M1150" s="256">
        <v>457.8</v>
      </c>
      <c r="N1150" s="256">
        <v>3</v>
      </c>
      <c r="O1150" s="457">
        <v>59418</v>
      </c>
      <c r="P1150" s="257">
        <v>141140779</v>
      </c>
    </row>
    <row r="1151" spans="1:16" ht="10.199999999999999" x14ac:dyDescent="0.2">
      <c r="A1151" s="65" t="s">
        <v>88</v>
      </c>
      <c r="B1151" s="255">
        <v>2941</v>
      </c>
      <c r="C1151" s="256">
        <v>455.3</v>
      </c>
      <c r="D1151" s="256">
        <v>3</v>
      </c>
      <c r="E1151" s="457">
        <v>63204</v>
      </c>
      <c r="F1151" s="457">
        <v>266579470</v>
      </c>
      <c r="G1151" s="255">
        <v>1715</v>
      </c>
      <c r="H1151" s="256">
        <v>605.1</v>
      </c>
      <c r="I1151" s="256">
        <v>3</v>
      </c>
      <c r="J1151" s="457">
        <v>65893</v>
      </c>
      <c r="K1151" s="257">
        <v>163939452</v>
      </c>
      <c r="L1151" s="457">
        <v>1226</v>
      </c>
      <c r="M1151" s="256">
        <v>338.1</v>
      </c>
      <c r="N1151" s="256">
        <v>3</v>
      </c>
      <c r="O1151" s="457">
        <v>59070</v>
      </c>
      <c r="P1151" s="257">
        <v>102640018</v>
      </c>
    </row>
    <row r="1152" spans="1:16" ht="10.199999999999999" x14ac:dyDescent="0.2">
      <c r="A1152" s="65" t="s">
        <v>89</v>
      </c>
      <c r="B1152" s="255">
        <v>1009</v>
      </c>
      <c r="C1152" s="256">
        <v>156.19999999999999</v>
      </c>
      <c r="D1152" s="256">
        <v>4</v>
      </c>
      <c r="E1152" s="457">
        <v>33798</v>
      </c>
      <c r="F1152" s="457">
        <v>50464183</v>
      </c>
      <c r="G1152" s="255">
        <v>419</v>
      </c>
      <c r="H1152" s="256">
        <v>147.80000000000001</v>
      </c>
      <c r="I1152" s="256">
        <v>3</v>
      </c>
      <c r="J1152" s="457">
        <v>33216</v>
      </c>
      <c r="K1152" s="257">
        <v>20228067</v>
      </c>
      <c r="L1152" s="457">
        <v>590</v>
      </c>
      <c r="M1152" s="256">
        <v>162.69999999999999</v>
      </c>
      <c r="N1152" s="256">
        <v>4</v>
      </c>
      <c r="O1152" s="457">
        <v>34333</v>
      </c>
      <c r="P1152" s="257">
        <v>30236116</v>
      </c>
    </row>
    <row r="1153" spans="1:16" ht="10.199999999999999" x14ac:dyDescent="0.2">
      <c r="A1153" s="63" t="s">
        <v>90</v>
      </c>
      <c r="B1153" s="255">
        <v>4477</v>
      </c>
      <c r="C1153" s="256">
        <v>693</v>
      </c>
      <c r="D1153" s="256">
        <v>3</v>
      </c>
      <c r="E1153" s="457">
        <v>35716</v>
      </c>
      <c r="F1153" s="457">
        <v>241954676</v>
      </c>
      <c r="G1153" s="255">
        <v>2177</v>
      </c>
      <c r="H1153" s="256">
        <v>768.2</v>
      </c>
      <c r="I1153" s="256">
        <v>3</v>
      </c>
      <c r="J1153" s="457">
        <v>40625</v>
      </c>
      <c r="K1153" s="257">
        <v>132342792</v>
      </c>
      <c r="L1153" s="457">
        <v>2300</v>
      </c>
      <c r="M1153" s="256">
        <v>634.29999999999995</v>
      </c>
      <c r="N1153" s="256">
        <v>3</v>
      </c>
      <c r="O1153" s="457">
        <v>32085</v>
      </c>
      <c r="P1153" s="257">
        <v>109611884</v>
      </c>
    </row>
    <row r="1154" spans="1:16" ht="10.199999999999999" x14ac:dyDescent="0.2">
      <c r="A1154" s="65" t="s">
        <v>91</v>
      </c>
      <c r="B1154" s="255">
        <v>548</v>
      </c>
      <c r="C1154" s="256">
        <v>84.8</v>
      </c>
      <c r="D1154" s="256">
        <v>4</v>
      </c>
      <c r="E1154" s="457">
        <v>35607</v>
      </c>
      <c r="F1154" s="457">
        <v>28486114</v>
      </c>
      <c r="G1154" s="255">
        <v>266</v>
      </c>
      <c r="H1154" s="256">
        <v>93.9</v>
      </c>
      <c r="I1154" s="256">
        <v>4</v>
      </c>
      <c r="J1154" s="457">
        <v>36828</v>
      </c>
      <c r="K1154" s="257">
        <v>14984456</v>
      </c>
      <c r="L1154" s="457">
        <v>282</v>
      </c>
      <c r="M1154" s="256">
        <v>77.8</v>
      </c>
      <c r="N1154" s="256">
        <v>4</v>
      </c>
      <c r="O1154" s="457">
        <v>34582</v>
      </c>
      <c r="P1154" s="257">
        <v>13501658</v>
      </c>
    </row>
    <row r="1155" spans="1:16" ht="10.199999999999999" x14ac:dyDescent="0.2">
      <c r="A1155" s="76" t="s">
        <v>92</v>
      </c>
      <c r="B1155" s="255">
        <v>5504</v>
      </c>
      <c r="C1155" s="256">
        <v>852</v>
      </c>
      <c r="D1155" s="256">
        <v>4</v>
      </c>
      <c r="E1155" s="457">
        <v>43574</v>
      </c>
      <c r="F1155" s="457">
        <v>361490734</v>
      </c>
      <c r="G1155" s="255">
        <v>2644</v>
      </c>
      <c r="H1155" s="256">
        <v>932.9</v>
      </c>
      <c r="I1155" s="256">
        <v>3</v>
      </c>
      <c r="J1155" s="457">
        <v>45496</v>
      </c>
      <c r="K1155" s="257">
        <v>183569757</v>
      </c>
      <c r="L1155" s="457">
        <v>2860</v>
      </c>
      <c r="M1155" s="256">
        <v>788.8</v>
      </c>
      <c r="N1155" s="256">
        <v>4</v>
      </c>
      <c r="O1155" s="457">
        <v>42328</v>
      </c>
      <c r="P1155" s="257">
        <v>177920977</v>
      </c>
    </row>
    <row r="1156" spans="1:16" ht="10.199999999999999" x14ac:dyDescent="0.2">
      <c r="A1156" s="62" t="s">
        <v>93</v>
      </c>
      <c r="B1156" s="255">
        <v>10581</v>
      </c>
      <c r="C1156" s="256">
        <v>1637.9</v>
      </c>
      <c r="D1156" s="256">
        <v>4</v>
      </c>
      <c r="E1156" s="457">
        <v>30717</v>
      </c>
      <c r="F1156" s="457">
        <v>493500983</v>
      </c>
      <c r="G1156" s="255">
        <v>4784</v>
      </c>
      <c r="H1156" s="256">
        <v>1688</v>
      </c>
      <c r="I1156" s="256">
        <v>4</v>
      </c>
      <c r="J1156" s="457">
        <v>30638</v>
      </c>
      <c r="K1156" s="257">
        <v>222890891</v>
      </c>
      <c r="L1156" s="457">
        <v>5797</v>
      </c>
      <c r="M1156" s="256">
        <v>1598.8</v>
      </c>
      <c r="N1156" s="256">
        <v>4</v>
      </c>
      <c r="O1156" s="457">
        <v>30802</v>
      </c>
      <c r="P1156" s="257">
        <v>270610092</v>
      </c>
    </row>
    <row r="1157" spans="1:16" ht="10.199999999999999" x14ac:dyDescent="0.2">
      <c r="A1157" s="65" t="s">
        <v>94</v>
      </c>
      <c r="B1157" s="255">
        <v>603</v>
      </c>
      <c r="C1157" s="256">
        <v>93.3</v>
      </c>
      <c r="D1157" s="256">
        <v>3</v>
      </c>
      <c r="E1157" s="457">
        <v>25460</v>
      </c>
      <c r="F1157" s="457">
        <v>20047406</v>
      </c>
      <c r="G1157" s="255">
        <v>250</v>
      </c>
      <c r="H1157" s="256">
        <v>88.2</v>
      </c>
      <c r="I1157" s="256">
        <v>3</v>
      </c>
      <c r="J1157" s="457">
        <v>23829</v>
      </c>
      <c r="K1157" s="257">
        <v>7986064</v>
      </c>
      <c r="L1157" s="457">
        <v>353</v>
      </c>
      <c r="M1157" s="256">
        <v>97.4</v>
      </c>
      <c r="N1157" s="256">
        <v>4</v>
      </c>
      <c r="O1157" s="457">
        <v>26506</v>
      </c>
      <c r="P1157" s="257">
        <v>12061341</v>
      </c>
    </row>
    <row r="1158" spans="1:16" ht="10.199999999999999" x14ac:dyDescent="0.2">
      <c r="A1158" s="65" t="s">
        <v>95</v>
      </c>
      <c r="B1158" s="255">
        <v>2680</v>
      </c>
      <c r="C1158" s="256">
        <v>414.9</v>
      </c>
      <c r="D1158" s="256">
        <v>4</v>
      </c>
      <c r="E1158" s="457">
        <v>29863</v>
      </c>
      <c r="F1158" s="457">
        <v>109495302</v>
      </c>
      <c r="G1158" s="255">
        <v>1286</v>
      </c>
      <c r="H1158" s="256">
        <v>453.8</v>
      </c>
      <c r="I1158" s="256">
        <v>4</v>
      </c>
      <c r="J1158" s="457">
        <v>28633</v>
      </c>
      <c r="K1158" s="257">
        <v>50796305</v>
      </c>
      <c r="L1158" s="457">
        <v>1394</v>
      </c>
      <c r="M1158" s="256">
        <v>384.5</v>
      </c>
      <c r="N1158" s="256">
        <v>4</v>
      </c>
      <c r="O1158" s="457">
        <v>30906</v>
      </c>
      <c r="P1158" s="257">
        <v>58698997</v>
      </c>
    </row>
    <row r="1159" spans="1:16" ht="10.199999999999999" x14ac:dyDescent="0.2">
      <c r="A1159" s="65" t="s">
        <v>96</v>
      </c>
      <c r="B1159" s="255">
        <v>1928</v>
      </c>
      <c r="C1159" s="256">
        <v>298.5</v>
      </c>
      <c r="D1159" s="256">
        <v>3</v>
      </c>
      <c r="E1159" s="457">
        <v>25294</v>
      </c>
      <c r="F1159" s="457">
        <v>61825442</v>
      </c>
      <c r="G1159" s="255">
        <v>779</v>
      </c>
      <c r="H1159" s="256">
        <v>274.89999999999998</v>
      </c>
      <c r="I1159" s="256">
        <v>3</v>
      </c>
      <c r="J1159" s="457">
        <v>24108</v>
      </c>
      <c r="K1159" s="257">
        <v>25357454</v>
      </c>
      <c r="L1159" s="457">
        <v>1149</v>
      </c>
      <c r="M1159" s="256">
        <v>316.89999999999998</v>
      </c>
      <c r="N1159" s="256">
        <v>3</v>
      </c>
      <c r="O1159" s="457">
        <v>26009</v>
      </c>
      <c r="P1159" s="257">
        <v>36467988</v>
      </c>
    </row>
    <row r="1160" spans="1:16" ht="10.199999999999999" x14ac:dyDescent="0.2">
      <c r="A1160" s="65" t="s">
        <v>1175</v>
      </c>
      <c r="B1160" s="255">
        <v>1652</v>
      </c>
      <c r="C1160" s="256">
        <v>255.7</v>
      </c>
      <c r="D1160" s="256">
        <v>3</v>
      </c>
      <c r="E1160" s="457">
        <v>25369</v>
      </c>
      <c r="F1160" s="457">
        <v>53310163</v>
      </c>
      <c r="G1160" s="255">
        <v>712</v>
      </c>
      <c r="H1160" s="256">
        <v>251.2</v>
      </c>
      <c r="I1160" s="256">
        <v>3</v>
      </c>
      <c r="J1160" s="457">
        <v>24104</v>
      </c>
      <c r="K1160" s="257">
        <v>23300083</v>
      </c>
      <c r="L1160" s="457">
        <v>940</v>
      </c>
      <c r="M1160" s="256">
        <v>259.2</v>
      </c>
      <c r="N1160" s="256">
        <v>3</v>
      </c>
      <c r="O1160" s="457">
        <v>26137</v>
      </c>
      <c r="P1160" s="257">
        <v>30010080</v>
      </c>
    </row>
    <row r="1161" spans="1:16" ht="10.199999999999999" x14ac:dyDescent="0.2">
      <c r="A1161" s="65" t="s">
        <v>97</v>
      </c>
      <c r="B1161" s="255">
        <v>223</v>
      </c>
      <c r="C1161" s="256">
        <v>34.5</v>
      </c>
      <c r="D1161" s="256">
        <v>3</v>
      </c>
      <c r="E1161" s="457">
        <v>24805</v>
      </c>
      <c r="F1161" s="457">
        <v>6554270</v>
      </c>
      <c r="G1161" s="255">
        <v>47</v>
      </c>
      <c r="H1161" s="256">
        <v>16.600000000000001</v>
      </c>
      <c r="I1161" s="256">
        <v>2</v>
      </c>
      <c r="J1161" s="457">
        <v>21348</v>
      </c>
      <c r="K1161" s="257">
        <v>1151676</v>
      </c>
      <c r="L1161" s="457">
        <v>176</v>
      </c>
      <c r="M1161" s="256">
        <v>48.5</v>
      </c>
      <c r="N1161" s="256">
        <v>3</v>
      </c>
      <c r="O1161" s="457">
        <v>25399</v>
      </c>
      <c r="P1161" s="257">
        <v>5402594</v>
      </c>
    </row>
    <row r="1162" spans="1:16" ht="10.199999999999999" x14ac:dyDescent="0.2">
      <c r="A1162" s="65" t="s">
        <v>98</v>
      </c>
      <c r="B1162" s="255">
        <v>1307</v>
      </c>
      <c r="C1162" s="256">
        <v>202.3</v>
      </c>
      <c r="D1162" s="256">
        <v>5</v>
      </c>
      <c r="E1162" s="457">
        <v>36138</v>
      </c>
      <c r="F1162" s="457">
        <v>73029076</v>
      </c>
      <c r="G1162" s="255">
        <v>722</v>
      </c>
      <c r="H1162" s="256">
        <v>254.8</v>
      </c>
      <c r="I1162" s="256">
        <v>5</v>
      </c>
      <c r="J1162" s="457">
        <v>35634</v>
      </c>
      <c r="K1162" s="257">
        <v>36048951</v>
      </c>
      <c r="L1162" s="457">
        <v>585</v>
      </c>
      <c r="M1162" s="256">
        <v>161.30000000000001</v>
      </c>
      <c r="N1162" s="256">
        <v>5</v>
      </c>
      <c r="O1162" s="457">
        <v>36726</v>
      </c>
      <c r="P1162" s="257">
        <v>36980125</v>
      </c>
    </row>
    <row r="1163" spans="1:16" ht="10.199999999999999" x14ac:dyDescent="0.2">
      <c r="A1163" s="62" t="s">
        <v>99</v>
      </c>
      <c r="B1163" s="255">
        <v>12858</v>
      </c>
      <c r="C1163" s="256">
        <v>1990.4</v>
      </c>
      <c r="D1163" s="256">
        <v>4</v>
      </c>
      <c r="E1163" s="457">
        <v>35511</v>
      </c>
      <c r="F1163" s="457">
        <v>642454550</v>
      </c>
      <c r="G1163" s="255">
        <v>5627</v>
      </c>
      <c r="H1163" s="256">
        <v>1985.5</v>
      </c>
      <c r="I1163" s="256">
        <v>4</v>
      </c>
      <c r="J1163" s="457">
        <v>36310</v>
      </c>
      <c r="K1163" s="257">
        <v>290372614</v>
      </c>
      <c r="L1163" s="457">
        <v>7231</v>
      </c>
      <c r="M1163" s="256">
        <v>1994.3</v>
      </c>
      <c r="N1163" s="256">
        <v>4</v>
      </c>
      <c r="O1163" s="457">
        <v>34893</v>
      </c>
      <c r="P1163" s="257">
        <v>352081935</v>
      </c>
    </row>
    <row r="1164" spans="1:16" ht="10.199999999999999" x14ac:dyDescent="0.2">
      <c r="A1164" s="65" t="s">
        <v>100</v>
      </c>
      <c r="B1164" s="255">
        <v>763</v>
      </c>
      <c r="C1164" s="256">
        <v>118.1</v>
      </c>
      <c r="D1164" s="256">
        <v>4</v>
      </c>
      <c r="E1164" s="457">
        <v>39540</v>
      </c>
      <c r="F1164" s="457">
        <v>41793612</v>
      </c>
      <c r="G1164" s="255">
        <v>361</v>
      </c>
      <c r="H1164" s="256">
        <v>127.4</v>
      </c>
      <c r="I1164" s="256">
        <v>4</v>
      </c>
      <c r="J1164" s="457">
        <v>38471</v>
      </c>
      <c r="K1164" s="257">
        <v>19184196</v>
      </c>
      <c r="L1164" s="457">
        <v>402</v>
      </c>
      <c r="M1164" s="256">
        <v>110.9</v>
      </c>
      <c r="N1164" s="256">
        <v>4</v>
      </c>
      <c r="O1164" s="457">
        <v>40560</v>
      </c>
      <c r="P1164" s="257">
        <v>22609416</v>
      </c>
    </row>
    <row r="1165" spans="1:16" ht="10.199999999999999" x14ac:dyDescent="0.2">
      <c r="A1165" s="65" t="s">
        <v>101</v>
      </c>
      <c r="B1165" s="255">
        <v>235</v>
      </c>
      <c r="C1165" s="256">
        <v>36.4</v>
      </c>
      <c r="D1165" s="256">
        <v>3</v>
      </c>
      <c r="E1165" s="457">
        <v>39155</v>
      </c>
      <c r="F1165" s="457">
        <v>11392021</v>
      </c>
      <c r="G1165" s="255">
        <v>115</v>
      </c>
      <c r="H1165" s="256">
        <v>40.6</v>
      </c>
      <c r="I1165" s="256">
        <v>3</v>
      </c>
      <c r="J1165" s="457">
        <v>37973</v>
      </c>
      <c r="K1165" s="257">
        <v>5653762</v>
      </c>
      <c r="L1165" s="457">
        <v>120</v>
      </c>
      <c r="M1165" s="256">
        <v>33.1</v>
      </c>
      <c r="N1165" s="256">
        <v>3</v>
      </c>
      <c r="O1165" s="457">
        <v>40843</v>
      </c>
      <c r="P1165" s="257">
        <v>5738259</v>
      </c>
    </row>
    <row r="1166" spans="1:16" ht="10.199999999999999" x14ac:dyDescent="0.2">
      <c r="A1166" s="65" t="s">
        <v>102</v>
      </c>
      <c r="B1166" s="255">
        <v>806</v>
      </c>
      <c r="C1166" s="256">
        <v>124.8</v>
      </c>
      <c r="D1166" s="256">
        <v>3</v>
      </c>
      <c r="E1166" s="457">
        <v>48085</v>
      </c>
      <c r="F1166" s="457">
        <v>51348457</v>
      </c>
      <c r="G1166" s="255">
        <v>326</v>
      </c>
      <c r="H1166" s="256">
        <v>115</v>
      </c>
      <c r="I1166" s="256">
        <v>3</v>
      </c>
      <c r="J1166" s="457">
        <v>46388</v>
      </c>
      <c r="K1166" s="257">
        <v>20367323</v>
      </c>
      <c r="L1166" s="457">
        <v>480</v>
      </c>
      <c r="M1166" s="256">
        <v>132.4</v>
      </c>
      <c r="N1166" s="256">
        <v>3</v>
      </c>
      <c r="O1166" s="457">
        <v>48429</v>
      </c>
      <c r="P1166" s="257">
        <v>30981134</v>
      </c>
    </row>
    <row r="1167" spans="1:16" ht="10.199999999999999" x14ac:dyDescent="0.2">
      <c r="A1167" s="65" t="s">
        <v>103</v>
      </c>
      <c r="B1167" s="255">
        <v>751</v>
      </c>
      <c r="C1167" s="256">
        <v>116.3</v>
      </c>
      <c r="D1167" s="256">
        <v>3</v>
      </c>
      <c r="E1167" s="457">
        <v>27968</v>
      </c>
      <c r="F1167" s="457">
        <v>28280280</v>
      </c>
      <c r="G1167" s="255">
        <v>231</v>
      </c>
      <c r="H1167" s="256">
        <v>81.5</v>
      </c>
      <c r="I1167" s="256">
        <v>4</v>
      </c>
      <c r="J1167" s="457">
        <v>29539</v>
      </c>
      <c r="K1167" s="257">
        <v>9509009</v>
      </c>
      <c r="L1167" s="457">
        <v>520</v>
      </c>
      <c r="M1167" s="256">
        <v>143.4</v>
      </c>
      <c r="N1167" s="256">
        <v>3</v>
      </c>
      <c r="O1167" s="457">
        <v>26850</v>
      </c>
      <c r="P1167" s="257">
        <v>18771271</v>
      </c>
    </row>
    <row r="1168" spans="1:16" ht="10.199999999999999" x14ac:dyDescent="0.2">
      <c r="A1168" s="65" t="s">
        <v>104</v>
      </c>
      <c r="B1168" s="255">
        <v>1741</v>
      </c>
      <c r="C1168" s="256">
        <v>269.5</v>
      </c>
      <c r="D1168" s="256">
        <v>4</v>
      </c>
      <c r="E1168" s="457">
        <v>29257</v>
      </c>
      <c r="F1168" s="457">
        <v>80442459</v>
      </c>
      <c r="G1168" s="255">
        <v>716</v>
      </c>
      <c r="H1168" s="256">
        <v>252.6</v>
      </c>
      <c r="I1168" s="256">
        <v>4</v>
      </c>
      <c r="J1168" s="457">
        <v>29405</v>
      </c>
      <c r="K1168" s="257">
        <v>33999263</v>
      </c>
      <c r="L1168" s="457">
        <v>1025</v>
      </c>
      <c r="M1168" s="256">
        <v>282.7</v>
      </c>
      <c r="N1168" s="256">
        <v>4</v>
      </c>
      <c r="O1168" s="457">
        <v>28941</v>
      </c>
      <c r="P1168" s="257">
        <v>46443196</v>
      </c>
    </row>
    <row r="1169" spans="1:16" ht="10.199999999999999" x14ac:dyDescent="0.2">
      <c r="A1169" s="65" t="s">
        <v>105</v>
      </c>
      <c r="B1169" s="255">
        <v>1486</v>
      </c>
      <c r="C1169" s="256">
        <v>230</v>
      </c>
      <c r="D1169" s="256">
        <v>4</v>
      </c>
      <c r="E1169" s="457">
        <v>32893</v>
      </c>
      <c r="F1169" s="457">
        <v>70804445</v>
      </c>
      <c r="G1169" s="255">
        <v>581</v>
      </c>
      <c r="H1169" s="256">
        <v>205</v>
      </c>
      <c r="I1169" s="256">
        <v>4</v>
      </c>
      <c r="J1169" s="457">
        <v>32008</v>
      </c>
      <c r="K1169" s="257">
        <v>27092009</v>
      </c>
      <c r="L1169" s="457">
        <v>905</v>
      </c>
      <c r="M1169" s="256">
        <v>249.6</v>
      </c>
      <c r="N1169" s="256">
        <v>4</v>
      </c>
      <c r="O1169" s="457">
        <v>33338</v>
      </c>
      <c r="P1169" s="257">
        <v>43712436</v>
      </c>
    </row>
    <row r="1170" spans="1:16" ht="10.199999999999999" x14ac:dyDescent="0.2">
      <c r="A1170" s="65" t="s">
        <v>106</v>
      </c>
      <c r="B1170" s="255">
        <v>232</v>
      </c>
      <c r="C1170" s="256">
        <v>35.9</v>
      </c>
      <c r="D1170" s="256">
        <v>5</v>
      </c>
      <c r="E1170" s="457">
        <v>44357</v>
      </c>
      <c r="F1170" s="457">
        <v>15269121</v>
      </c>
      <c r="G1170" s="255">
        <v>158</v>
      </c>
      <c r="H1170" s="256">
        <v>55.8</v>
      </c>
      <c r="I1170" s="256">
        <v>4.5</v>
      </c>
      <c r="J1170" s="457">
        <v>42563</v>
      </c>
      <c r="K1170" s="257">
        <v>10328801</v>
      </c>
      <c r="L1170" s="457">
        <v>74</v>
      </c>
      <c r="M1170" s="256">
        <v>20.399999999999999</v>
      </c>
      <c r="N1170" s="256">
        <v>5.5</v>
      </c>
      <c r="O1170" s="457">
        <v>50119</v>
      </c>
      <c r="P1170" s="257">
        <v>4940320</v>
      </c>
    </row>
    <row r="1171" spans="1:16" ht="10.199999999999999" x14ac:dyDescent="0.2">
      <c r="A1171" s="77" t="s">
        <v>107</v>
      </c>
      <c r="B1171" s="258">
        <v>1138</v>
      </c>
      <c r="C1171" s="259">
        <v>176.2</v>
      </c>
      <c r="D1171" s="259">
        <v>3</v>
      </c>
      <c r="E1171" s="260">
        <v>46747</v>
      </c>
      <c r="F1171" s="260">
        <v>60723638</v>
      </c>
      <c r="G1171" s="258">
        <v>538</v>
      </c>
      <c r="H1171" s="259">
        <v>189.8</v>
      </c>
      <c r="I1171" s="259">
        <v>3</v>
      </c>
      <c r="J1171" s="260">
        <v>47789</v>
      </c>
      <c r="K1171" s="261">
        <v>28863063</v>
      </c>
      <c r="L1171" s="260">
        <v>600</v>
      </c>
      <c r="M1171" s="259">
        <v>165.5</v>
      </c>
      <c r="N1171" s="259">
        <v>3</v>
      </c>
      <c r="O1171" s="260">
        <v>45881</v>
      </c>
      <c r="P1171" s="261">
        <v>31860576</v>
      </c>
    </row>
    <row r="1199" spans="1:16" ht="10.199999999999999" x14ac:dyDescent="0.2">
      <c r="A1199" s="67" t="s">
        <v>155</v>
      </c>
      <c r="B1199" s="474" t="s">
        <v>170</v>
      </c>
      <c r="C1199" s="475"/>
      <c r="D1199" s="475"/>
      <c r="E1199" s="475"/>
      <c r="F1199" s="476"/>
      <c r="G1199" s="474" t="s">
        <v>22</v>
      </c>
      <c r="H1199" s="475"/>
      <c r="I1199" s="475"/>
      <c r="J1199" s="475"/>
      <c r="K1199" s="476"/>
      <c r="L1199" s="474" t="s">
        <v>23</v>
      </c>
      <c r="M1199" s="475"/>
      <c r="N1199" s="475"/>
      <c r="O1199" s="475"/>
      <c r="P1199" s="476"/>
    </row>
    <row r="1200" spans="1:16" ht="10.199999999999999" x14ac:dyDescent="0.2">
      <c r="A1200" s="68"/>
      <c r="B1200" s="109"/>
      <c r="C1200" s="108"/>
      <c r="D1200" s="70" t="s">
        <v>30</v>
      </c>
      <c r="E1200" s="71" t="s">
        <v>30</v>
      </c>
      <c r="F1200" s="331" t="s">
        <v>31</v>
      </c>
      <c r="G1200" s="109"/>
      <c r="H1200" s="108"/>
      <c r="I1200" s="70" t="s">
        <v>30</v>
      </c>
      <c r="J1200" s="71" t="s">
        <v>30</v>
      </c>
      <c r="K1200" s="331" t="s">
        <v>31</v>
      </c>
      <c r="L1200" s="109"/>
      <c r="M1200" s="108"/>
      <c r="N1200" s="70" t="s">
        <v>30</v>
      </c>
      <c r="O1200" s="71" t="s">
        <v>30</v>
      </c>
      <c r="P1200" s="331" t="s">
        <v>31</v>
      </c>
    </row>
    <row r="1201" spans="1:16" ht="11.4" x14ac:dyDescent="0.2">
      <c r="A1201" s="68"/>
      <c r="B1201" s="482" t="s">
        <v>32</v>
      </c>
      <c r="C1201" s="483"/>
      <c r="D1201" s="70" t="s">
        <v>33</v>
      </c>
      <c r="E1201" s="71" t="s">
        <v>34</v>
      </c>
      <c r="F1201" s="331" t="s">
        <v>34</v>
      </c>
      <c r="G1201" s="482" t="s">
        <v>32</v>
      </c>
      <c r="H1201" s="483"/>
      <c r="I1201" s="70" t="s">
        <v>33</v>
      </c>
      <c r="J1201" s="71" t="s">
        <v>34</v>
      </c>
      <c r="K1201" s="331" t="s">
        <v>34</v>
      </c>
      <c r="L1201" s="482" t="s">
        <v>32</v>
      </c>
      <c r="M1201" s="483"/>
      <c r="N1201" s="70" t="s">
        <v>33</v>
      </c>
      <c r="O1201" s="71" t="s">
        <v>34</v>
      </c>
      <c r="P1201" s="331" t="s">
        <v>34</v>
      </c>
    </row>
    <row r="1202" spans="1:16" ht="11.4" x14ac:dyDescent="0.2">
      <c r="A1202" s="72" t="s">
        <v>145</v>
      </c>
      <c r="B1202" s="90" t="s">
        <v>36</v>
      </c>
      <c r="C1202" s="91" t="s">
        <v>37</v>
      </c>
      <c r="D1202" s="92" t="s">
        <v>38</v>
      </c>
      <c r="E1202" s="93" t="s">
        <v>39</v>
      </c>
      <c r="F1202" s="93" t="s">
        <v>39</v>
      </c>
      <c r="G1202" s="455" t="s">
        <v>36</v>
      </c>
      <c r="H1202" s="91" t="s">
        <v>37</v>
      </c>
      <c r="I1202" s="92" t="s">
        <v>38</v>
      </c>
      <c r="J1202" s="93" t="s">
        <v>39</v>
      </c>
      <c r="K1202" s="93" t="s">
        <v>39</v>
      </c>
      <c r="L1202" s="90" t="s">
        <v>36</v>
      </c>
      <c r="M1202" s="91" t="s">
        <v>37</v>
      </c>
      <c r="N1202" s="94" t="s">
        <v>38</v>
      </c>
      <c r="O1202" s="93" t="s">
        <v>39</v>
      </c>
      <c r="P1202" s="93" t="s">
        <v>39</v>
      </c>
    </row>
    <row r="1203" spans="1:16" ht="10.199999999999999" x14ac:dyDescent="0.2">
      <c r="A1203" s="75" t="s">
        <v>108</v>
      </c>
      <c r="B1203" s="251">
        <v>1913</v>
      </c>
      <c r="C1203" s="252">
        <v>296.10000000000002</v>
      </c>
      <c r="D1203" s="252">
        <v>4</v>
      </c>
      <c r="E1203" s="253">
        <v>25172</v>
      </c>
      <c r="F1203" s="253">
        <v>62375808</v>
      </c>
      <c r="G1203" s="251">
        <v>865</v>
      </c>
      <c r="H1203" s="252">
        <v>305.2</v>
      </c>
      <c r="I1203" s="252">
        <v>4</v>
      </c>
      <c r="J1203" s="253">
        <v>24840</v>
      </c>
      <c r="K1203" s="254">
        <v>28027410</v>
      </c>
      <c r="L1203" s="253">
        <v>1048</v>
      </c>
      <c r="M1203" s="252">
        <v>289</v>
      </c>
      <c r="N1203" s="252">
        <v>4</v>
      </c>
      <c r="O1203" s="253">
        <v>25359</v>
      </c>
      <c r="P1203" s="254">
        <v>34348398</v>
      </c>
    </row>
    <row r="1204" spans="1:16" ht="10.199999999999999" x14ac:dyDescent="0.2">
      <c r="A1204" s="65" t="s">
        <v>109</v>
      </c>
      <c r="B1204" s="255">
        <v>1623</v>
      </c>
      <c r="C1204" s="256">
        <v>251.2</v>
      </c>
      <c r="D1204" s="256">
        <v>4</v>
      </c>
      <c r="E1204" s="457">
        <v>23950</v>
      </c>
      <c r="F1204" s="457">
        <v>49027880</v>
      </c>
      <c r="G1204" s="255">
        <v>754</v>
      </c>
      <c r="H1204" s="256">
        <v>266</v>
      </c>
      <c r="I1204" s="256">
        <v>4</v>
      </c>
      <c r="J1204" s="457">
        <v>23935</v>
      </c>
      <c r="K1204" s="257">
        <v>23277151</v>
      </c>
      <c r="L1204" s="457">
        <v>869</v>
      </c>
      <c r="M1204" s="256">
        <v>239.7</v>
      </c>
      <c r="N1204" s="256">
        <v>4</v>
      </c>
      <c r="O1204" s="457">
        <v>23950</v>
      </c>
      <c r="P1204" s="257">
        <v>25750729</v>
      </c>
    </row>
    <row r="1205" spans="1:16" ht="10.199999999999999" x14ac:dyDescent="0.2">
      <c r="A1205" s="62" t="s">
        <v>110</v>
      </c>
      <c r="B1205" s="255">
        <v>9302</v>
      </c>
      <c r="C1205" s="256">
        <v>1439.9</v>
      </c>
      <c r="D1205" s="256">
        <v>2</v>
      </c>
      <c r="E1205" s="457">
        <v>50744</v>
      </c>
      <c r="F1205" s="457">
        <v>578301875</v>
      </c>
      <c r="G1205" s="255">
        <v>3877</v>
      </c>
      <c r="H1205" s="256">
        <v>1368</v>
      </c>
      <c r="I1205" s="256">
        <v>2</v>
      </c>
      <c r="J1205" s="457">
        <v>51886</v>
      </c>
      <c r="K1205" s="257">
        <v>249400327</v>
      </c>
      <c r="L1205" s="457">
        <v>5425</v>
      </c>
      <c r="M1205" s="256">
        <v>1496.2</v>
      </c>
      <c r="N1205" s="256">
        <v>2</v>
      </c>
      <c r="O1205" s="457">
        <v>50007</v>
      </c>
      <c r="P1205" s="257">
        <v>328901549</v>
      </c>
    </row>
    <row r="1206" spans="1:16" ht="10.199999999999999" x14ac:dyDescent="0.2">
      <c r="A1206" s="64" t="s">
        <v>111</v>
      </c>
      <c r="B1206" s="255">
        <v>5307</v>
      </c>
      <c r="C1206" s="256">
        <v>821.5</v>
      </c>
      <c r="D1206" s="256">
        <v>1</v>
      </c>
      <c r="E1206" s="457">
        <v>46295</v>
      </c>
      <c r="F1206" s="457">
        <v>262937072</v>
      </c>
      <c r="G1206" s="255">
        <v>2156</v>
      </c>
      <c r="H1206" s="256">
        <v>760.7</v>
      </c>
      <c r="I1206" s="256">
        <v>1</v>
      </c>
      <c r="J1206" s="457">
        <v>46050</v>
      </c>
      <c r="K1206" s="257">
        <v>106942774</v>
      </c>
      <c r="L1206" s="457">
        <v>3151</v>
      </c>
      <c r="M1206" s="256">
        <v>869</v>
      </c>
      <c r="N1206" s="256">
        <v>1</v>
      </c>
      <c r="O1206" s="457">
        <v>46393</v>
      </c>
      <c r="P1206" s="257">
        <v>155994299</v>
      </c>
    </row>
    <row r="1207" spans="1:16" ht="10.199999999999999" x14ac:dyDescent="0.2">
      <c r="A1207" s="64" t="s">
        <v>112</v>
      </c>
      <c r="B1207" s="255">
        <v>1930</v>
      </c>
      <c r="C1207" s="256">
        <v>298.8</v>
      </c>
      <c r="D1207" s="256">
        <v>1</v>
      </c>
      <c r="E1207" s="457">
        <v>44911</v>
      </c>
      <c r="F1207" s="457">
        <v>91827754</v>
      </c>
      <c r="G1207" s="255">
        <v>801</v>
      </c>
      <c r="H1207" s="256">
        <v>282.60000000000002</v>
      </c>
      <c r="I1207" s="256">
        <v>1</v>
      </c>
      <c r="J1207" s="457">
        <v>43858</v>
      </c>
      <c r="K1207" s="257">
        <v>37507736</v>
      </c>
      <c r="L1207" s="457">
        <v>1129</v>
      </c>
      <c r="M1207" s="256">
        <v>311.39999999999998</v>
      </c>
      <c r="N1207" s="256">
        <v>1</v>
      </c>
      <c r="O1207" s="457">
        <v>45580</v>
      </c>
      <c r="P1207" s="257">
        <v>54320018</v>
      </c>
    </row>
    <row r="1208" spans="1:16" ht="10.199999999999999" x14ac:dyDescent="0.2">
      <c r="A1208" s="64" t="s">
        <v>113</v>
      </c>
      <c r="B1208" s="255">
        <v>2210</v>
      </c>
      <c r="C1208" s="256">
        <v>342.1</v>
      </c>
      <c r="D1208" s="256">
        <v>1</v>
      </c>
      <c r="E1208" s="457">
        <v>42713</v>
      </c>
      <c r="F1208" s="457">
        <v>103061789</v>
      </c>
      <c r="G1208" s="255">
        <v>825</v>
      </c>
      <c r="H1208" s="256">
        <v>291.10000000000002</v>
      </c>
      <c r="I1208" s="256">
        <v>1</v>
      </c>
      <c r="J1208" s="457">
        <v>41676</v>
      </c>
      <c r="K1208" s="257">
        <v>38171121</v>
      </c>
      <c r="L1208" s="457">
        <v>1385</v>
      </c>
      <c r="M1208" s="256">
        <v>382</v>
      </c>
      <c r="N1208" s="256">
        <v>1</v>
      </c>
      <c r="O1208" s="457">
        <v>43149</v>
      </c>
      <c r="P1208" s="257">
        <v>64890668</v>
      </c>
    </row>
    <row r="1209" spans="1:16" ht="10.199999999999999" x14ac:dyDescent="0.2">
      <c r="A1209" s="64" t="s">
        <v>114</v>
      </c>
      <c r="B1209" s="255">
        <v>2521</v>
      </c>
      <c r="C1209" s="256">
        <v>390.3</v>
      </c>
      <c r="D1209" s="256">
        <v>3</v>
      </c>
      <c r="E1209" s="457">
        <v>75513</v>
      </c>
      <c r="F1209" s="457">
        <v>215195252</v>
      </c>
      <c r="G1209" s="255">
        <v>1163</v>
      </c>
      <c r="H1209" s="256">
        <v>410.4</v>
      </c>
      <c r="I1209" s="256">
        <v>3</v>
      </c>
      <c r="J1209" s="457">
        <v>78587</v>
      </c>
      <c r="K1209" s="257">
        <v>103559585</v>
      </c>
      <c r="L1209" s="457">
        <v>1358</v>
      </c>
      <c r="M1209" s="256">
        <v>374.5</v>
      </c>
      <c r="N1209" s="256">
        <v>3</v>
      </c>
      <c r="O1209" s="457">
        <v>73097</v>
      </c>
      <c r="P1209" s="257">
        <v>111635668</v>
      </c>
    </row>
    <row r="1210" spans="1:16" ht="10.199999999999999" x14ac:dyDescent="0.2">
      <c r="A1210" s="64" t="s">
        <v>115</v>
      </c>
      <c r="B1210" s="255">
        <v>364</v>
      </c>
      <c r="C1210" s="256">
        <v>56.3</v>
      </c>
      <c r="D1210" s="256">
        <v>3</v>
      </c>
      <c r="E1210" s="457">
        <v>71507</v>
      </c>
      <c r="F1210" s="457">
        <v>29112127</v>
      </c>
      <c r="G1210" s="255">
        <v>164</v>
      </c>
      <c r="H1210" s="256">
        <v>57.9</v>
      </c>
      <c r="I1210" s="256">
        <v>2.5</v>
      </c>
      <c r="J1210" s="457">
        <v>70672</v>
      </c>
      <c r="K1210" s="257">
        <v>13285946</v>
      </c>
      <c r="L1210" s="457">
        <v>200</v>
      </c>
      <c r="M1210" s="256">
        <v>55.2</v>
      </c>
      <c r="N1210" s="256">
        <v>3</v>
      </c>
      <c r="O1210" s="457">
        <v>71978</v>
      </c>
      <c r="P1210" s="257">
        <v>15826181</v>
      </c>
    </row>
    <row r="1211" spans="1:16" ht="10.199999999999999" x14ac:dyDescent="0.2">
      <c r="A1211" s="62" t="s">
        <v>116</v>
      </c>
      <c r="B1211" s="255">
        <v>8086</v>
      </c>
      <c r="C1211" s="256">
        <v>1251.7</v>
      </c>
      <c r="D1211" s="256">
        <v>3</v>
      </c>
      <c r="E1211" s="457">
        <v>28587</v>
      </c>
      <c r="F1211" s="457">
        <v>317970862</v>
      </c>
      <c r="G1211" s="255">
        <v>3701</v>
      </c>
      <c r="H1211" s="256">
        <v>1305.9000000000001</v>
      </c>
      <c r="I1211" s="256">
        <v>3</v>
      </c>
      <c r="J1211" s="457">
        <v>29313</v>
      </c>
      <c r="K1211" s="257">
        <v>152110067</v>
      </c>
      <c r="L1211" s="457">
        <v>4385</v>
      </c>
      <c r="M1211" s="256">
        <v>1209.4000000000001</v>
      </c>
      <c r="N1211" s="256">
        <v>3</v>
      </c>
      <c r="O1211" s="457">
        <v>28149</v>
      </c>
      <c r="P1211" s="257">
        <v>165860795</v>
      </c>
    </row>
    <row r="1212" spans="1:16" ht="10.199999999999999" x14ac:dyDescent="0.2">
      <c r="A1212" s="65" t="s">
        <v>117</v>
      </c>
      <c r="B1212" s="255">
        <v>3860</v>
      </c>
      <c r="C1212" s="256">
        <v>597.5</v>
      </c>
      <c r="D1212" s="256">
        <v>4</v>
      </c>
      <c r="E1212" s="457">
        <v>30193</v>
      </c>
      <c r="F1212" s="457">
        <v>168260198</v>
      </c>
      <c r="G1212" s="255">
        <v>2004</v>
      </c>
      <c r="H1212" s="256">
        <v>707.1</v>
      </c>
      <c r="I1212" s="256">
        <v>4</v>
      </c>
      <c r="J1212" s="457">
        <v>30150</v>
      </c>
      <c r="K1212" s="257">
        <v>88543909</v>
      </c>
      <c r="L1212" s="457">
        <v>1856</v>
      </c>
      <c r="M1212" s="256">
        <v>511.9</v>
      </c>
      <c r="N1212" s="256">
        <v>4</v>
      </c>
      <c r="O1212" s="457">
        <v>30224</v>
      </c>
      <c r="P1212" s="257">
        <v>79716289</v>
      </c>
    </row>
    <row r="1213" spans="1:16" ht="10.199999999999999" x14ac:dyDescent="0.2">
      <c r="A1213" s="65" t="s">
        <v>118</v>
      </c>
      <c r="B1213" s="255">
        <v>98</v>
      </c>
      <c r="C1213" s="256">
        <v>15.2</v>
      </c>
      <c r="D1213" s="256">
        <v>2</v>
      </c>
      <c r="E1213" s="457">
        <v>33053</v>
      </c>
      <c r="F1213" s="457">
        <v>3787930</v>
      </c>
      <c r="G1213" s="255">
        <v>56</v>
      </c>
      <c r="H1213" s="256">
        <v>19.8</v>
      </c>
      <c r="I1213" s="256">
        <v>2</v>
      </c>
      <c r="J1213" s="457">
        <v>28644</v>
      </c>
      <c r="K1213" s="257">
        <v>1934325</v>
      </c>
      <c r="L1213" s="457">
        <v>42</v>
      </c>
      <c r="M1213" s="256">
        <v>11.6</v>
      </c>
      <c r="N1213" s="256">
        <v>2</v>
      </c>
      <c r="O1213" s="457">
        <v>40468</v>
      </c>
      <c r="P1213" s="257">
        <v>1853605</v>
      </c>
    </row>
    <row r="1214" spans="1:16" ht="10.199999999999999" x14ac:dyDescent="0.2">
      <c r="A1214" s="65" t="s">
        <v>119</v>
      </c>
      <c r="B1214" s="255">
        <v>206</v>
      </c>
      <c r="C1214" s="256">
        <v>31.9</v>
      </c>
      <c r="D1214" s="256">
        <v>3</v>
      </c>
      <c r="E1214" s="457">
        <v>32424</v>
      </c>
      <c r="F1214" s="457">
        <v>8092002</v>
      </c>
      <c r="G1214" s="255">
        <v>206</v>
      </c>
      <c r="H1214" s="256">
        <v>72.7</v>
      </c>
      <c r="I1214" s="256">
        <v>3</v>
      </c>
      <c r="J1214" s="457">
        <v>32424</v>
      </c>
      <c r="K1214" s="257">
        <v>8092002</v>
      </c>
      <c r="L1214" s="457" t="s">
        <v>165</v>
      </c>
      <c r="M1214" s="256" t="s">
        <v>165</v>
      </c>
      <c r="N1214" s="256" t="s">
        <v>165</v>
      </c>
      <c r="O1214" s="457" t="s">
        <v>165</v>
      </c>
      <c r="P1214" s="257" t="s">
        <v>165</v>
      </c>
    </row>
    <row r="1215" spans="1:16" ht="10.199999999999999" x14ac:dyDescent="0.2">
      <c r="A1215" s="76" t="s">
        <v>120</v>
      </c>
      <c r="B1215" s="255" t="s">
        <v>143</v>
      </c>
      <c r="C1215" s="256" t="s">
        <v>143</v>
      </c>
      <c r="D1215" s="256" t="s">
        <v>143</v>
      </c>
      <c r="E1215" s="457" t="s">
        <v>143</v>
      </c>
      <c r="F1215" s="457" t="s">
        <v>143</v>
      </c>
      <c r="G1215" s="255" t="s">
        <v>165</v>
      </c>
      <c r="H1215" s="256" t="s">
        <v>165</v>
      </c>
      <c r="I1215" s="256" t="s">
        <v>165</v>
      </c>
      <c r="J1215" s="457" t="s">
        <v>165</v>
      </c>
      <c r="K1215" s="257" t="s">
        <v>165</v>
      </c>
      <c r="L1215" s="457" t="s">
        <v>143</v>
      </c>
      <c r="M1215" s="256" t="s">
        <v>143</v>
      </c>
      <c r="N1215" s="256" t="s">
        <v>143</v>
      </c>
      <c r="O1215" s="457" t="s">
        <v>143</v>
      </c>
      <c r="P1215" s="257" t="s">
        <v>143</v>
      </c>
    </row>
    <row r="1216" spans="1:16" ht="10.199999999999999" x14ac:dyDescent="0.2">
      <c r="A1216" s="76" t="s">
        <v>121</v>
      </c>
      <c r="B1216" s="255" t="s">
        <v>143</v>
      </c>
      <c r="C1216" s="256" t="s">
        <v>143</v>
      </c>
      <c r="D1216" s="256" t="s">
        <v>143</v>
      </c>
      <c r="E1216" s="457" t="s">
        <v>143</v>
      </c>
      <c r="F1216" s="457" t="s">
        <v>143</v>
      </c>
      <c r="G1216" s="255" t="s">
        <v>143</v>
      </c>
      <c r="H1216" s="256" t="s">
        <v>143</v>
      </c>
      <c r="I1216" s="256" t="s">
        <v>143</v>
      </c>
      <c r="J1216" s="457" t="s">
        <v>143</v>
      </c>
      <c r="K1216" s="257" t="s">
        <v>143</v>
      </c>
      <c r="L1216" s="457" t="s">
        <v>143</v>
      </c>
      <c r="M1216" s="256" t="s">
        <v>143</v>
      </c>
      <c r="N1216" s="256" t="s">
        <v>143</v>
      </c>
      <c r="O1216" s="457" t="s">
        <v>143</v>
      </c>
      <c r="P1216" s="257" t="s">
        <v>143</v>
      </c>
    </row>
    <row r="1217" spans="1:16" ht="10.199999999999999" x14ac:dyDescent="0.2">
      <c r="A1217" s="76" t="s">
        <v>122</v>
      </c>
      <c r="B1217" s="255">
        <v>134</v>
      </c>
      <c r="C1217" s="256">
        <v>20.7</v>
      </c>
      <c r="D1217" s="256">
        <v>5</v>
      </c>
      <c r="E1217" s="457">
        <v>109561</v>
      </c>
      <c r="F1217" s="457">
        <v>15714821</v>
      </c>
      <c r="G1217" s="255">
        <v>85</v>
      </c>
      <c r="H1217" s="256">
        <v>30</v>
      </c>
      <c r="I1217" s="256">
        <v>4</v>
      </c>
      <c r="J1217" s="457">
        <v>112271</v>
      </c>
      <c r="K1217" s="257">
        <v>10441657</v>
      </c>
      <c r="L1217" s="457">
        <v>49</v>
      </c>
      <c r="M1217" s="256">
        <v>13.5</v>
      </c>
      <c r="N1217" s="256">
        <v>5</v>
      </c>
      <c r="O1217" s="457">
        <v>102743</v>
      </c>
      <c r="P1217" s="257">
        <v>5273164</v>
      </c>
    </row>
    <row r="1218" spans="1:16" ht="10.199999999999999" x14ac:dyDescent="0.2">
      <c r="A1218" s="76" t="s">
        <v>123</v>
      </c>
      <c r="B1218" s="255">
        <v>3146</v>
      </c>
      <c r="C1218" s="256">
        <v>487</v>
      </c>
      <c r="D1218" s="256">
        <v>3</v>
      </c>
      <c r="E1218" s="457">
        <v>26567</v>
      </c>
      <c r="F1218" s="457">
        <v>113470134</v>
      </c>
      <c r="G1218" s="255">
        <v>1523</v>
      </c>
      <c r="H1218" s="256">
        <v>537.4</v>
      </c>
      <c r="I1218" s="256">
        <v>3</v>
      </c>
      <c r="J1218" s="457">
        <v>26275</v>
      </c>
      <c r="K1218" s="257">
        <v>55708985</v>
      </c>
      <c r="L1218" s="457">
        <v>1623</v>
      </c>
      <c r="M1218" s="256">
        <v>447.6</v>
      </c>
      <c r="N1218" s="256">
        <v>3</v>
      </c>
      <c r="O1218" s="457">
        <v>26767</v>
      </c>
      <c r="P1218" s="257">
        <v>57761149</v>
      </c>
    </row>
    <row r="1219" spans="1:16" ht="11.4" x14ac:dyDescent="0.2">
      <c r="A1219" s="62" t="s">
        <v>124</v>
      </c>
      <c r="B1219" s="255">
        <v>13307</v>
      </c>
      <c r="C1219" s="256">
        <v>2059.9</v>
      </c>
      <c r="D1219" s="256">
        <v>4</v>
      </c>
      <c r="E1219" s="457">
        <v>49454</v>
      </c>
      <c r="F1219" s="457">
        <v>885098216</v>
      </c>
      <c r="G1219" s="255">
        <v>5895</v>
      </c>
      <c r="H1219" s="256">
        <v>2080</v>
      </c>
      <c r="I1219" s="256">
        <v>4</v>
      </c>
      <c r="J1219" s="457">
        <v>48238</v>
      </c>
      <c r="K1219" s="257">
        <v>418323272</v>
      </c>
      <c r="L1219" s="457">
        <v>7412</v>
      </c>
      <c r="M1219" s="256">
        <v>2044.2</v>
      </c>
      <c r="N1219" s="256">
        <v>4</v>
      </c>
      <c r="O1219" s="457">
        <v>50156</v>
      </c>
      <c r="P1219" s="257">
        <v>466774945</v>
      </c>
    </row>
    <row r="1220" spans="1:16" ht="10.199999999999999" x14ac:dyDescent="0.2">
      <c r="A1220" s="65" t="s">
        <v>125</v>
      </c>
      <c r="B1220" s="255">
        <v>1421</v>
      </c>
      <c r="C1220" s="256">
        <v>220</v>
      </c>
      <c r="D1220" s="256">
        <v>4</v>
      </c>
      <c r="E1220" s="457">
        <v>42896</v>
      </c>
      <c r="F1220" s="457">
        <v>103213968</v>
      </c>
      <c r="G1220" s="255">
        <v>690</v>
      </c>
      <c r="H1220" s="256">
        <v>243.5</v>
      </c>
      <c r="I1220" s="256">
        <v>4</v>
      </c>
      <c r="J1220" s="457">
        <v>48051</v>
      </c>
      <c r="K1220" s="257">
        <v>58258241</v>
      </c>
      <c r="L1220" s="457">
        <v>731</v>
      </c>
      <c r="M1220" s="256">
        <v>201.6</v>
      </c>
      <c r="N1220" s="256">
        <v>3</v>
      </c>
      <c r="O1220" s="457">
        <v>38123</v>
      </c>
      <c r="P1220" s="257">
        <v>44955727</v>
      </c>
    </row>
    <row r="1221" spans="1:16" ht="10.199999999999999" x14ac:dyDescent="0.2">
      <c r="A1221" s="65" t="s">
        <v>126</v>
      </c>
      <c r="B1221" s="255">
        <v>59</v>
      </c>
      <c r="C1221" s="256">
        <v>9.1</v>
      </c>
      <c r="D1221" s="256">
        <v>10</v>
      </c>
      <c r="E1221" s="457">
        <v>124095</v>
      </c>
      <c r="F1221" s="457">
        <v>9455541</v>
      </c>
      <c r="G1221" s="255">
        <v>46</v>
      </c>
      <c r="H1221" s="256">
        <v>16.2</v>
      </c>
      <c r="I1221" s="256">
        <v>8</v>
      </c>
      <c r="J1221" s="457">
        <v>111193</v>
      </c>
      <c r="K1221" s="257">
        <v>7375451</v>
      </c>
      <c r="L1221" s="457">
        <v>13</v>
      </c>
      <c r="M1221" s="256">
        <v>3.6</v>
      </c>
      <c r="N1221" s="256">
        <v>10</v>
      </c>
      <c r="O1221" s="457">
        <v>169460</v>
      </c>
      <c r="P1221" s="257">
        <v>2080090</v>
      </c>
    </row>
    <row r="1222" spans="1:16" ht="10.199999999999999" x14ac:dyDescent="0.2">
      <c r="A1222" s="65" t="s">
        <v>127</v>
      </c>
      <c r="B1222" s="255">
        <v>3357</v>
      </c>
      <c r="C1222" s="256">
        <v>519.70000000000005</v>
      </c>
      <c r="D1222" s="256">
        <v>4</v>
      </c>
      <c r="E1222" s="457">
        <v>58412</v>
      </c>
      <c r="F1222" s="457">
        <v>216351666</v>
      </c>
      <c r="G1222" s="255">
        <v>917</v>
      </c>
      <c r="H1222" s="256">
        <v>323.60000000000002</v>
      </c>
      <c r="I1222" s="256">
        <v>5</v>
      </c>
      <c r="J1222" s="457">
        <v>59932</v>
      </c>
      <c r="K1222" s="257">
        <v>61358912</v>
      </c>
      <c r="L1222" s="457">
        <v>2440</v>
      </c>
      <c r="M1222" s="256">
        <v>672.9</v>
      </c>
      <c r="N1222" s="256">
        <v>4</v>
      </c>
      <c r="O1222" s="457">
        <v>57924</v>
      </c>
      <c r="P1222" s="257">
        <v>154992755</v>
      </c>
    </row>
    <row r="1223" spans="1:16" ht="10.199999999999999" x14ac:dyDescent="0.2">
      <c r="A1223" s="65" t="s">
        <v>128</v>
      </c>
      <c r="B1223" s="255">
        <v>397</v>
      </c>
      <c r="C1223" s="256">
        <v>61.5</v>
      </c>
      <c r="D1223" s="256">
        <v>4</v>
      </c>
      <c r="E1223" s="457">
        <v>32010</v>
      </c>
      <c r="F1223" s="457">
        <v>17701551</v>
      </c>
      <c r="G1223" s="255">
        <v>184</v>
      </c>
      <c r="H1223" s="256">
        <v>64.900000000000006</v>
      </c>
      <c r="I1223" s="256">
        <v>3</v>
      </c>
      <c r="J1223" s="457">
        <v>28489</v>
      </c>
      <c r="K1223" s="257">
        <v>8502448</v>
      </c>
      <c r="L1223" s="457">
        <v>213</v>
      </c>
      <c r="M1223" s="256">
        <v>58.7</v>
      </c>
      <c r="N1223" s="256">
        <v>4</v>
      </c>
      <c r="O1223" s="457">
        <v>33292</v>
      </c>
      <c r="P1223" s="257">
        <v>9199104</v>
      </c>
    </row>
    <row r="1224" spans="1:16" ht="10.199999999999999" x14ac:dyDescent="0.2">
      <c r="A1224" s="65" t="s">
        <v>129</v>
      </c>
      <c r="B1224" s="255">
        <v>128</v>
      </c>
      <c r="C1224" s="256">
        <v>19.8</v>
      </c>
      <c r="D1224" s="256">
        <v>4</v>
      </c>
      <c r="E1224" s="457">
        <v>36549</v>
      </c>
      <c r="F1224" s="457">
        <v>6397597</v>
      </c>
      <c r="G1224" s="255">
        <v>69</v>
      </c>
      <c r="H1224" s="256">
        <v>24.3</v>
      </c>
      <c r="I1224" s="256">
        <v>3</v>
      </c>
      <c r="J1224" s="457">
        <v>35780</v>
      </c>
      <c r="K1224" s="257">
        <v>3931662</v>
      </c>
      <c r="L1224" s="457">
        <v>59</v>
      </c>
      <c r="M1224" s="256">
        <v>16.3</v>
      </c>
      <c r="N1224" s="256">
        <v>4</v>
      </c>
      <c r="O1224" s="457">
        <v>37501</v>
      </c>
      <c r="P1224" s="257">
        <v>2465935</v>
      </c>
    </row>
    <row r="1225" spans="1:16" ht="10.199999999999999" x14ac:dyDescent="0.2">
      <c r="A1225" s="65" t="s">
        <v>130</v>
      </c>
      <c r="B1225" s="255">
        <v>32</v>
      </c>
      <c r="C1225" s="256">
        <v>5</v>
      </c>
      <c r="D1225" s="256">
        <v>3</v>
      </c>
      <c r="E1225" s="457">
        <v>26385</v>
      </c>
      <c r="F1225" s="457">
        <v>1446461</v>
      </c>
      <c r="G1225" s="255">
        <v>21</v>
      </c>
      <c r="H1225" s="256">
        <v>7.4</v>
      </c>
      <c r="I1225" s="256">
        <v>3</v>
      </c>
      <c r="J1225" s="457">
        <v>26505</v>
      </c>
      <c r="K1225" s="257">
        <v>777804</v>
      </c>
      <c r="L1225" s="457">
        <v>11</v>
      </c>
      <c r="M1225" s="256">
        <v>3</v>
      </c>
      <c r="N1225" s="256">
        <v>3</v>
      </c>
      <c r="O1225" s="457">
        <v>26266</v>
      </c>
      <c r="P1225" s="257">
        <v>668656</v>
      </c>
    </row>
    <row r="1226" spans="1:16" ht="10.199999999999999" x14ac:dyDescent="0.2">
      <c r="A1226" s="65" t="s">
        <v>131</v>
      </c>
      <c r="B1226" s="255" t="s">
        <v>143</v>
      </c>
      <c r="C1226" s="256" t="s">
        <v>143</v>
      </c>
      <c r="D1226" s="256" t="s">
        <v>143</v>
      </c>
      <c r="E1226" s="457" t="s">
        <v>143</v>
      </c>
      <c r="F1226" s="457" t="s">
        <v>143</v>
      </c>
      <c r="G1226" s="255" t="s">
        <v>143</v>
      </c>
      <c r="H1226" s="256" t="s">
        <v>143</v>
      </c>
      <c r="I1226" s="256" t="s">
        <v>143</v>
      </c>
      <c r="J1226" s="457" t="s">
        <v>143</v>
      </c>
      <c r="K1226" s="257" t="s">
        <v>143</v>
      </c>
      <c r="L1226" s="457" t="s">
        <v>143</v>
      </c>
      <c r="M1226" s="256" t="s">
        <v>143</v>
      </c>
      <c r="N1226" s="256" t="s">
        <v>143</v>
      </c>
      <c r="O1226" s="457" t="s">
        <v>143</v>
      </c>
      <c r="P1226" s="257" t="s">
        <v>143</v>
      </c>
    </row>
    <row r="1227" spans="1:16" ht="10.199999999999999" x14ac:dyDescent="0.2">
      <c r="A1227" s="76" t="s">
        <v>1176</v>
      </c>
      <c r="B1227" s="255">
        <v>6129</v>
      </c>
      <c r="C1227" s="256">
        <v>948.8</v>
      </c>
      <c r="D1227" s="256">
        <v>6</v>
      </c>
      <c r="E1227" s="457">
        <v>43803</v>
      </c>
      <c r="F1227" s="457">
        <v>418616702</v>
      </c>
      <c r="G1227" s="255">
        <v>2933</v>
      </c>
      <c r="H1227" s="256">
        <v>1034.9000000000001</v>
      </c>
      <c r="I1227" s="256">
        <v>6</v>
      </c>
      <c r="J1227" s="457">
        <v>44784</v>
      </c>
      <c r="K1227" s="257">
        <v>216027020</v>
      </c>
      <c r="L1227" s="457">
        <v>3196</v>
      </c>
      <c r="M1227" s="256">
        <v>881.4</v>
      </c>
      <c r="N1227" s="256">
        <v>6</v>
      </c>
      <c r="O1227" s="457">
        <v>42787</v>
      </c>
      <c r="P1227" s="257">
        <v>202589681</v>
      </c>
    </row>
    <row r="1228" spans="1:16" ht="10.199999999999999" x14ac:dyDescent="0.2">
      <c r="A1228" s="81"/>
      <c r="B1228" s="265"/>
      <c r="C1228" s="266"/>
      <c r="D1228" s="266"/>
      <c r="E1228" s="461"/>
      <c r="F1228" s="461"/>
      <c r="G1228" s="265"/>
      <c r="H1228" s="266"/>
      <c r="I1228" s="266"/>
      <c r="J1228" s="461"/>
      <c r="K1228" s="267"/>
      <c r="L1228" s="461"/>
      <c r="M1228" s="266"/>
      <c r="N1228" s="266"/>
      <c r="O1228" s="461"/>
      <c r="P1228" s="267"/>
    </row>
    <row r="1229" spans="1:16" ht="10.199999999999999" x14ac:dyDescent="0.2">
      <c r="A1229" s="62" t="s">
        <v>133</v>
      </c>
      <c r="B1229" s="255">
        <v>2848</v>
      </c>
      <c r="C1229" s="256">
        <v>440.9</v>
      </c>
      <c r="D1229" s="256">
        <v>3</v>
      </c>
      <c r="E1229" s="457">
        <v>13686</v>
      </c>
      <c r="F1229" s="457">
        <v>90133334</v>
      </c>
      <c r="G1229" s="255">
        <v>1403</v>
      </c>
      <c r="H1229" s="256">
        <v>495</v>
      </c>
      <c r="I1229" s="256">
        <v>3</v>
      </c>
      <c r="J1229" s="457">
        <v>14349</v>
      </c>
      <c r="K1229" s="257">
        <v>47706245</v>
      </c>
      <c r="L1229" s="457">
        <v>1445</v>
      </c>
      <c r="M1229" s="256">
        <v>398.5</v>
      </c>
      <c r="N1229" s="256">
        <v>3</v>
      </c>
      <c r="O1229" s="457">
        <v>12814</v>
      </c>
      <c r="P1229" s="257">
        <v>42427089</v>
      </c>
    </row>
    <row r="1230" spans="1:16" ht="10.199999999999999" x14ac:dyDescent="0.2">
      <c r="A1230" s="56" t="s">
        <v>134</v>
      </c>
      <c r="B1230" s="258" t="s">
        <v>165</v>
      </c>
      <c r="C1230" s="259" t="s">
        <v>143</v>
      </c>
      <c r="D1230" s="259" t="s">
        <v>165</v>
      </c>
      <c r="E1230" s="260" t="s">
        <v>165</v>
      </c>
      <c r="F1230" s="260" t="s">
        <v>165</v>
      </c>
      <c r="G1230" s="258" t="s">
        <v>165</v>
      </c>
      <c r="H1230" s="259" t="s">
        <v>143</v>
      </c>
      <c r="I1230" s="259" t="s">
        <v>165</v>
      </c>
      <c r="J1230" s="260" t="s">
        <v>165</v>
      </c>
      <c r="K1230" s="261" t="s">
        <v>165</v>
      </c>
      <c r="L1230" s="260" t="s">
        <v>165</v>
      </c>
      <c r="M1230" s="259" t="s">
        <v>143</v>
      </c>
      <c r="N1230" s="259" t="s">
        <v>165</v>
      </c>
      <c r="O1230" s="260" t="s">
        <v>165</v>
      </c>
      <c r="P1230" s="261" t="s">
        <v>165</v>
      </c>
    </row>
    <row r="1232" spans="1:16" ht="10.199999999999999" x14ac:dyDescent="0.2">
      <c r="A1232" s="66" t="s">
        <v>168</v>
      </c>
    </row>
    <row r="1233" spans="1:1" ht="11.4" x14ac:dyDescent="0.2">
      <c r="A1233" s="83" t="s">
        <v>135</v>
      </c>
    </row>
    <row r="1234" spans="1:1" ht="10.199999999999999" x14ac:dyDescent="0.2">
      <c r="A1234" s="66" t="s">
        <v>1393</v>
      </c>
    </row>
    <row r="1235" spans="1:1" ht="10.199999999999999" x14ac:dyDescent="0.2">
      <c r="A1235" s="66" t="s">
        <v>169</v>
      </c>
    </row>
    <row r="1236" spans="1:1" ht="11.4" x14ac:dyDescent="0.2">
      <c r="A1236" s="83" t="s">
        <v>136</v>
      </c>
    </row>
    <row r="1237" spans="1:1" ht="11.4" x14ac:dyDescent="0.2">
      <c r="A1237" s="83" t="s">
        <v>1617</v>
      </c>
    </row>
    <row r="1238" spans="1:1" ht="10.199999999999999" x14ac:dyDescent="0.2">
      <c r="A1238" s="66" t="s">
        <v>1614</v>
      </c>
    </row>
    <row r="1239" spans="1:1" ht="10.199999999999999" x14ac:dyDescent="0.2">
      <c r="A1239" s="84" t="s">
        <v>1615</v>
      </c>
    </row>
    <row r="1240" spans="1:1" ht="10.199999999999999" x14ac:dyDescent="0.2">
      <c r="A1240" s="66" t="s">
        <v>139</v>
      </c>
    </row>
    <row r="1241" spans="1:1" ht="11.4" x14ac:dyDescent="0.2">
      <c r="A1241" s="83" t="s">
        <v>140</v>
      </c>
    </row>
    <row r="1242" spans="1:1" ht="11.4" x14ac:dyDescent="0.2">
      <c r="A1242" s="83" t="s">
        <v>1611</v>
      </c>
    </row>
    <row r="1243" spans="1:1" ht="10.199999999999999" x14ac:dyDescent="0.2">
      <c r="A1243" s="84" t="s">
        <v>1394</v>
      </c>
    </row>
    <row r="1244" spans="1:1" ht="10.199999999999999" x14ac:dyDescent="0.2">
      <c r="A1244" s="66"/>
    </row>
  </sheetData>
  <mergeCells count="130">
    <mergeCell ref="B1201:C1201"/>
    <mergeCell ref="G1201:H1201"/>
    <mergeCell ref="L1201:M1201"/>
    <mergeCell ref="B1139:C1139"/>
    <mergeCell ref="G1139:H1139"/>
    <mergeCell ref="L1139:M1139"/>
    <mergeCell ref="B1199:F1199"/>
    <mergeCell ref="G1199:K1199"/>
    <mergeCell ref="L1199:P1199"/>
    <mergeCell ref="B1079:C1079"/>
    <mergeCell ref="G1079:H1079"/>
    <mergeCell ref="L1079:M1079"/>
    <mergeCell ref="B1137:F1137"/>
    <mergeCell ref="G1137:K1137"/>
    <mergeCell ref="L1137:P1137"/>
    <mergeCell ref="B1019:C1019"/>
    <mergeCell ref="G1019:H1019"/>
    <mergeCell ref="L1019:M1019"/>
    <mergeCell ref="B1077:F1077"/>
    <mergeCell ref="G1077:K1077"/>
    <mergeCell ref="L1077:P1077"/>
    <mergeCell ref="B962:C962"/>
    <mergeCell ref="G962:H962"/>
    <mergeCell ref="L962:M962"/>
    <mergeCell ref="B1017:F1017"/>
    <mergeCell ref="G1017:K1017"/>
    <mergeCell ref="L1017:P1017"/>
    <mergeCell ref="B906:C906"/>
    <mergeCell ref="G906:H906"/>
    <mergeCell ref="L906:M906"/>
    <mergeCell ref="B960:F960"/>
    <mergeCell ref="G960:K960"/>
    <mergeCell ref="L960:P960"/>
    <mergeCell ref="B843:C843"/>
    <mergeCell ref="G843:H843"/>
    <mergeCell ref="L843:M843"/>
    <mergeCell ref="B904:F904"/>
    <mergeCell ref="G904:K904"/>
    <mergeCell ref="L904:P904"/>
    <mergeCell ref="B781:C781"/>
    <mergeCell ref="G781:H781"/>
    <mergeCell ref="L781:M781"/>
    <mergeCell ref="B841:F841"/>
    <mergeCell ref="G841:K841"/>
    <mergeCell ref="L841:P841"/>
    <mergeCell ref="B721:C721"/>
    <mergeCell ref="G721:H721"/>
    <mergeCell ref="L721:M721"/>
    <mergeCell ref="B779:F779"/>
    <mergeCell ref="G779:K779"/>
    <mergeCell ref="L779:P779"/>
    <mergeCell ref="B658:C658"/>
    <mergeCell ref="G658:H658"/>
    <mergeCell ref="L658:M658"/>
    <mergeCell ref="B719:F719"/>
    <mergeCell ref="G719:K719"/>
    <mergeCell ref="L719:P719"/>
    <mergeCell ref="B596:C596"/>
    <mergeCell ref="G596:H596"/>
    <mergeCell ref="L596:M596"/>
    <mergeCell ref="B656:F656"/>
    <mergeCell ref="G656:K656"/>
    <mergeCell ref="L656:P656"/>
    <mergeCell ref="B536:C536"/>
    <mergeCell ref="G536:H536"/>
    <mergeCell ref="L536:M536"/>
    <mergeCell ref="B594:F594"/>
    <mergeCell ref="G594:K594"/>
    <mergeCell ref="L594:P594"/>
    <mergeCell ref="B475:C475"/>
    <mergeCell ref="G475:H475"/>
    <mergeCell ref="L475:M475"/>
    <mergeCell ref="B534:F534"/>
    <mergeCell ref="G534:K534"/>
    <mergeCell ref="L534:P534"/>
    <mergeCell ref="B418:C418"/>
    <mergeCell ref="G418:H418"/>
    <mergeCell ref="L418:M418"/>
    <mergeCell ref="B473:F473"/>
    <mergeCell ref="G473:K473"/>
    <mergeCell ref="L473:P473"/>
    <mergeCell ref="B362:C362"/>
    <mergeCell ref="G362:H362"/>
    <mergeCell ref="L362:M362"/>
    <mergeCell ref="B416:F416"/>
    <mergeCell ref="G416:K416"/>
    <mergeCell ref="L416:P416"/>
    <mergeCell ref="B299:C299"/>
    <mergeCell ref="G299:H299"/>
    <mergeCell ref="L299:M299"/>
    <mergeCell ref="B360:F360"/>
    <mergeCell ref="G360:K360"/>
    <mergeCell ref="L360:P360"/>
    <mergeCell ref="B237:C237"/>
    <mergeCell ref="G237:H237"/>
    <mergeCell ref="L237:M237"/>
    <mergeCell ref="B297:F297"/>
    <mergeCell ref="G297:K297"/>
    <mergeCell ref="L297:P297"/>
    <mergeCell ref="B177:C177"/>
    <mergeCell ref="G177:H177"/>
    <mergeCell ref="L177:M177"/>
    <mergeCell ref="B235:F235"/>
    <mergeCell ref="G235:K235"/>
    <mergeCell ref="L235:P235"/>
    <mergeCell ref="B117:C117"/>
    <mergeCell ref="G117:H117"/>
    <mergeCell ref="L117:M117"/>
    <mergeCell ref="B175:F175"/>
    <mergeCell ref="G175:K175"/>
    <mergeCell ref="L175:P175"/>
    <mergeCell ref="B63:C63"/>
    <mergeCell ref="G63:H63"/>
    <mergeCell ref="L63:M63"/>
    <mergeCell ref="B115:F115"/>
    <mergeCell ref="G115:K115"/>
    <mergeCell ref="L115:P115"/>
    <mergeCell ref="B10:C10"/>
    <mergeCell ref="G10:H10"/>
    <mergeCell ref="L10:M10"/>
    <mergeCell ref="B61:F61"/>
    <mergeCell ref="G61:K61"/>
    <mergeCell ref="L61:P61"/>
    <mergeCell ref="A1:P1"/>
    <mergeCell ref="A2:P2"/>
    <mergeCell ref="A3:P3"/>
    <mergeCell ref="A4:P4"/>
    <mergeCell ref="B8:F8"/>
    <mergeCell ref="G8:K8"/>
    <mergeCell ref="L8:P8"/>
  </mergeCells>
  <conditionalFormatting sqref="B1:B1048576">
    <cfRule type="cellIs" dxfId="32" priority="6" operator="between">
      <formula>7</formula>
      <formula>14</formula>
    </cfRule>
  </conditionalFormatting>
  <conditionalFormatting sqref="D188:F194">
    <cfRule type="cellIs" dxfId="31" priority="5" operator="between">
      <formula>7</formula>
      <formula>14</formula>
    </cfRule>
  </conditionalFormatting>
  <conditionalFormatting sqref="G1:G1048576">
    <cfRule type="cellIs" dxfId="30" priority="4" operator="between">
      <formula>7</formula>
      <formula>14</formula>
    </cfRule>
  </conditionalFormatting>
  <conditionalFormatting sqref="I188:K194">
    <cfRule type="cellIs" dxfId="29" priority="3" operator="between">
      <formula>7</formula>
      <formula>14</formula>
    </cfRule>
  </conditionalFormatting>
  <conditionalFormatting sqref="L1:L1048576">
    <cfRule type="cellIs" dxfId="28" priority="2" operator="between">
      <formula>7</formula>
      <formula>14</formula>
    </cfRule>
  </conditionalFormatting>
  <conditionalFormatting sqref="N188:P194">
    <cfRule type="cellIs" dxfId="27" priority="1" operator="between">
      <formula>7</formula>
      <formula>14</formula>
    </cfRule>
  </conditionalFormatting>
  <pageMargins left="0.5" right="0.39" top="0.75" bottom="1" header="0.5" footer="0.75"/>
  <pageSetup scale="70" fitToHeight="21" orientation="landscape" useFirstPageNumber="1" r:id="rId1"/>
  <headerFooter alignWithMargins="0">
    <oddFooter>&amp;L2020 CONNECTICUT RESIDENT HOSPITALIZATIONS&amp;R&amp;P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263"/>
  <sheetViews>
    <sheetView view="pageLayout" topLeftCell="A1237" zoomScaleNormal="100" zoomScaleSheetLayoutView="75" workbookViewId="0">
      <selection activeCell="A1259" sqref="A1259:A1260"/>
    </sheetView>
  </sheetViews>
  <sheetFormatPr defaultColWidth="9.109375" defaultRowHeight="9.6" x14ac:dyDescent="0.2"/>
  <cols>
    <col min="1" max="1" width="49.88671875" style="46" customWidth="1"/>
    <col min="2" max="2" width="6.5546875" style="82" customWidth="1"/>
    <col min="3" max="3" width="6.88671875" style="104" bestFit="1" customWidth="1"/>
    <col min="4" max="4" width="5.6640625" style="104" customWidth="1"/>
    <col min="5" max="5" width="7.88671875" style="82" bestFit="1" customWidth="1"/>
    <col min="6" max="6" width="13" style="82" customWidth="1"/>
    <col min="7" max="7" width="6.44140625" style="82" customWidth="1"/>
    <col min="8" max="8" width="6.88671875" style="104" bestFit="1" customWidth="1"/>
    <col min="9" max="9" width="6" style="104" customWidth="1"/>
    <col min="10" max="10" width="7.44140625" style="82" bestFit="1" customWidth="1"/>
    <col min="11" max="11" width="10.88671875" style="82" bestFit="1" customWidth="1"/>
    <col min="12" max="12" width="8" style="82" bestFit="1" customWidth="1"/>
    <col min="13" max="13" width="6.88671875" style="104" bestFit="1" customWidth="1"/>
    <col min="14" max="14" width="5.88671875" style="104" customWidth="1"/>
    <col min="15" max="15" width="7.88671875" style="82" bestFit="1" customWidth="1"/>
    <col min="16" max="16" width="11" style="82" customWidth="1"/>
    <col min="17" max="182" width="9.109375" style="46"/>
    <col min="183" max="183" width="49.88671875" style="46" customWidth="1"/>
    <col min="184" max="184" width="6.44140625" style="46" customWidth="1"/>
    <col min="185" max="185" width="6.33203125" style="46" customWidth="1"/>
    <col min="186" max="186" width="5.6640625" style="46" customWidth="1"/>
    <col min="187" max="187" width="7" style="46" bestFit="1" customWidth="1"/>
    <col min="188" max="188" width="11.88671875" style="46" bestFit="1" customWidth="1"/>
    <col min="189" max="190" width="6.44140625" style="46" customWidth="1"/>
    <col min="191" max="191" width="6" style="46" customWidth="1"/>
    <col min="192" max="192" width="6.88671875" style="46" bestFit="1" customWidth="1"/>
    <col min="193" max="193" width="10.88671875" style="46" bestFit="1" customWidth="1"/>
    <col min="194" max="194" width="6.6640625" style="46" customWidth="1"/>
    <col min="195" max="195" width="6.33203125" style="46" customWidth="1"/>
    <col min="196" max="196" width="5.88671875" style="46" customWidth="1"/>
    <col min="197" max="197" width="6.5546875" style="46" bestFit="1" customWidth="1"/>
    <col min="198" max="198" width="11" style="46" customWidth="1"/>
    <col min="199" max="438" width="9.109375" style="46"/>
    <col min="439" max="439" width="49.88671875" style="46" customWidth="1"/>
    <col min="440" max="440" width="6.44140625" style="46" customWidth="1"/>
    <col min="441" max="441" width="6.33203125" style="46" customWidth="1"/>
    <col min="442" max="442" width="5.6640625" style="46" customWidth="1"/>
    <col min="443" max="443" width="7" style="46" bestFit="1" customWidth="1"/>
    <col min="444" max="444" width="11.88671875" style="46" bestFit="1" customWidth="1"/>
    <col min="445" max="446" width="6.44140625" style="46" customWidth="1"/>
    <col min="447" max="447" width="6" style="46" customWidth="1"/>
    <col min="448" max="448" width="6.88671875" style="46" bestFit="1" customWidth="1"/>
    <col min="449" max="449" width="10.88671875" style="46" bestFit="1" customWidth="1"/>
    <col min="450" max="450" width="6.6640625" style="46" customWidth="1"/>
    <col min="451" max="451" width="6.33203125" style="46" customWidth="1"/>
    <col min="452" max="452" width="5.88671875" style="46" customWidth="1"/>
    <col min="453" max="453" width="6.5546875" style="46" bestFit="1" customWidth="1"/>
    <col min="454" max="454" width="11" style="46" customWidth="1"/>
    <col min="455" max="694" width="9.109375" style="46"/>
    <col min="695" max="695" width="49.88671875" style="46" customWidth="1"/>
    <col min="696" max="696" width="6.44140625" style="46" customWidth="1"/>
    <col min="697" max="697" width="6.33203125" style="46" customWidth="1"/>
    <col min="698" max="698" width="5.6640625" style="46" customWidth="1"/>
    <col min="699" max="699" width="7" style="46" bestFit="1" customWidth="1"/>
    <col min="700" max="700" width="11.88671875" style="46" bestFit="1" customWidth="1"/>
    <col min="701" max="702" width="6.44140625" style="46" customWidth="1"/>
    <col min="703" max="703" width="6" style="46" customWidth="1"/>
    <col min="704" max="704" width="6.88671875" style="46" bestFit="1" customWidth="1"/>
    <col min="705" max="705" width="10.88671875" style="46" bestFit="1" customWidth="1"/>
    <col min="706" max="706" width="6.6640625" style="46" customWidth="1"/>
    <col min="707" max="707" width="6.33203125" style="46" customWidth="1"/>
    <col min="708" max="708" width="5.88671875" style="46" customWidth="1"/>
    <col min="709" max="709" width="6.5546875" style="46" bestFit="1" customWidth="1"/>
    <col min="710" max="710" width="11" style="46" customWidth="1"/>
    <col min="711" max="950" width="9.109375" style="46"/>
    <col min="951" max="951" width="49.88671875" style="46" customWidth="1"/>
    <col min="952" max="952" width="6.44140625" style="46" customWidth="1"/>
    <col min="953" max="953" width="6.33203125" style="46" customWidth="1"/>
    <col min="954" max="954" width="5.6640625" style="46" customWidth="1"/>
    <col min="955" max="955" width="7" style="46" bestFit="1" customWidth="1"/>
    <col min="956" max="956" width="11.88671875" style="46" bestFit="1" customWidth="1"/>
    <col min="957" max="958" width="6.44140625" style="46" customWidth="1"/>
    <col min="959" max="959" width="6" style="46" customWidth="1"/>
    <col min="960" max="960" width="6.88671875" style="46" bestFit="1" customWidth="1"/>
    <col min="961" max="961" width="10.88671875" style="46" bestFit="1" customWidth="1"/>
    <col min="962" max="962" width="6.6640625" style="46" customWidth="1"/>
    <col min="963" max="963" width="6.33203125" style="46" customWidth="1"/>
    <col min="964" max="964" width="5.88671875" style="46" customWidth="1"/>
    <col min="965" max="965" width="6.5546875" style="46" bestFit="1" customWidth="1"/>
    <col min="966" max="966" width="11" style="46" customWidth="1"/>
    <col min="967" max="1206" width="9.109375" style="46"/>
    <col min="1207" max="1207" width="49.88671875" style="46" customWidth="1"/>
    <col min="1208" max="1208" width="6.44140625" style="46" customWidth="1"/>
    <col min="1209" max="1209" width="6.33203125" style="46" customWidth="1"/>
    <col min="1210" max="1210" width="5.6640625" style="46" customWidth="1"/>
    <col min="1211" max="1211" width="7" style="46" bestFit="1" customWidth="1"/>
    <col min="1212" max="1212" width="11.88671875" style="46" bestFit="1" customWidth="1"/>
    <col min="1213" max="1214" width="6.44140625" style="46" customWidth="1"/>
    <col min="1215" max="1215" width="6" style="46" customWidth="1"/>
    <col min="1216" max="1216" width="6.88671875" style="46" bestFit="1" customWidth="1"/>
    <col min="1217" max="1217" width="10.88671875" style="46" bestFit="1" customWidth="1"/>
    <col min="1218" max="1218" width="6.6640625" style="46" customWidth="1"/>
    <col min="1219" max="1219" width="6.33203125" style="46" customWidth="1"/>
    <col min="1220" max="1220" width="5.88671875" style="46" customWidth="1"/>
    <col min="1221" max="1221" width="6.5546875" style="46" bestFit="1" customWidth="1"/>
    <col min="1222" max="1222" width="11" style="46" customWidth="1"/>
    <col min="1223" max="1462" width="9.109375" style="46"/>
    <col min="1463" max="1463" width="49.88671875" style="46" customWidth="1"/>
    <col min="1464" max="1464" width="6.44140625" style="46" customWidth="1"/>
    <col min="1465" max="1465" width="6.33203125" style="46" customWidth="1"/>
    <col min="1466" max="1466" width="5.6640625" style="46" customWidth="1"/>
    <col min="1467" max="1467" width="7" style="46" bestFit="1" customWidth="1"/>
    <col min="1468" max="1468" width="11.88671875" style="46" bestFit="1" customWidth="1"/>
    <col min="1469" max="1470" width="6.44140625" style="46" customWidth="1"/>
    <col min="1471" max="1471" width="6" style="46" customWidth="1"/>
    <col min="1472" max="1472" width="6.88671875" style="46" bestFit="1" customWidth="1"/>
    <col min="1473" max="1473" width="10.88671875" style="46" bestFit="1" customWidth="1"/>
    <col min="1474" max="1474" width="6.6640625" style="46" customWidth="1"/>
    <col min="1475" max="1475" width="6.33203125" style="46" customWidth="1"/>
    <col min="1476" max="1476" width="5.88671875" style="46" customWidth="1"/>
    <col min="1477" max="1477" width="6.5546875" style="46" bestFit="1" customWidth="1"/>
    <col min="1478" max="1478" width="11" style="46" customWidth="1"/>
    <col min="1479" max="1718" width="9.109375" style="46"/>
    <col min="1719" max="1719" width="49.88671875" style="46" customWidth="1"/>
    <col min="1720" max="1720" width="6.44140625" style="46" customWidth="1"/>
    <col min="1721" max="1721" width="6.33203125" style="46" customWidth="1"/>
    <col min="1722" max="1722" width="5.6640625" style="46" customWidth="1"/>
    <col min="1723" max="1723" width="7" style="46" bestFit="1" customWidth="1"/>
    <col min="1724" max="1724" width="11.88671875" style="46" bestFit="1" customWidth="1"/>
    <col min="1725" max="1726" width="6.44140625" style="46" customWidth="1"/>
    <col min="1727" max="1727" width="6" style="46" customWidth="1"/>
    <col min="1728" max="1728" width="6.88671875" style="46" bestFit="1" customWidth="1"/>
    <col min="1729" max="1729" width="10.88671875" style="46" bestFit="1" customWidth="1"/>
    <col min="1730" max="1730" width="6.6640625" style="46" customWidth="1"/>
    <col min="1731" max="1731" width="6.33203125" style="46" customWidth="1"/>
    <col min="1732" max="1732" width="5.88671875" style="46" customWidth="1"/>
    <col min="1733" max="1733" width="6.5546875" style="46" bestFit="1" customWidth="1"/>
    <col min="1734" max="1734" width="11" style="46" customWidth="1"/>
    <col min="1735" max="1974" width="9.109375" style="46"/>
    <col min="1975" max="1975" width="49.88671875" style="46" customWidth="1"/>
    <col min="1976" max="1976" width="6.44140625" style="46" customWidth="1"/>
    <col min="1977" max="1977" width="6.33203125" style="46" customWidth="1"/>
    <col min="1978" max="1978" width="5.6640625" style="46" customWidth="1"/>
    <col min="1979" max="1979" width="7" style="46" bestFit="1" customWidth="1"/>
    <col min="1980" max="1980" width="11.88671875" style="46" bestFit="1" customWidth="1"/>
    <col min="1981" max="1982" width="6.44140625" style="46" customWidth="1"/>
    <col min="1983" max="1983" width="6" style="46" customWidth="1"/>
    <col min="1984" max="1984" width="6.88671875" style="46" bestFit="1" customWidth="1"/>
    <col min="1985" max="1985" width="10.88671875" style="46" bestFit="1" customWidth="1"/>
    <col min="1986" max="1986" width="6.6640625" style="46" customWidth="1"/>
    <col min="1987" max="1987" width="6.33203125" style="46" customWidth="1"/>
    <col min="1988" max="1988" width="5.88671875" style="46" customWidth="1"/>
    <col min="1989" max="1989" width="6.5546875" style="46" bestFit="1" customWidth="1"/>
    <col min="1990" max="1990" width="11" style="46" customWidth="1"/>
    <col min="1991" max="2230" width="9.109375" style="46"/>
    <col min="2231" max="2231" width="49.88671875" style="46" customWidth="1"/>
    <col min="2232" max="2232" width="6.44140625" style="46" customWidth="1"/>
    <col min="2233" max="2233" width="6.33203125" style="46" customWidth="1"/>
    <col min="2234" max="2234" width="5.6640625" style="46" customWidth="1"/>
    <col min="2235" max="2235" width="7" style="46" bestFit="1" customWidth="1"/>
    <col min="2236" max="2236" width="11.88671875" style="46" bestFit="1" customWidth="1"/>
    <col min="2237" max="2238" width="6.44140625" style="46" customWidth="1"/>
    <col min="2239" max="2239" width="6" style="46" customWidth="1"/>
    <col min="2240" max="2240" width="6.88671875" style="46" bestFit="1" customWidth="1"/>
    <col min="2241" max="2241" width="10.88671875" style="46" bestFit="1" customWidth="1"/>
    <col min="2242" max="2242" width="6.6640625" style="46" customWidth="1"/>
    <col min="2243" max="2243" width="6.33203125" style="46" customWidth="1"/>
    <col min="2244" max="2244" width="5.88671875" style="46" customWidth="1"/>
    <col min="2245" max="2245" width="6.5546875" style="46" bestFit="1" customWidth="1"/>
    <col min="2246" max="2246" width="11" style="46" customWidth="1"/>
    <col min="2247" max="2486" width="9.109375" style="46"/>
    <col min="2487" max="2487" width="49.88671875" style="46" customWidth="1"/>
    <col min="2488" max="2488" width="6.44140625" style="46" customWidth="1"/>
    <col min="2489" max="2489" width="6.33203125" style="46" customWidth="1"/>
    <col min="2490" max="2490" width="5.6640625" style="46" customWidth="1"/>
    <col min="2491" max="2491" width="7" style="46" bestFit="1" customWidth="1"/>
    <col min="2492" max="2492" width="11.88671875" style="46" bestFit="1" customWidth="1"/>
    <col min="2493" max="2494" width="6.44140625" style="46" customWidth="1"/>
    <col min="2495" max="2495" width="6" style="46" customWidth="1"/>
    <col min="2496" max="2496" width="6.88671875" style="46" bestFit="1" customWidth="1"/>
    <col min="2497" max="2497" width="10.88671875" style="46" bestFit="1" customWidth="1"/>
    <col min="2498" max="2498" width="6.6640625" style="46" customWidth="1"/>
    <col min="2499" max="2499" width="6.33203125" style="46" customWidth="1"/>
    <col min="2500" max="2500" width="5.88671875" style="46" customWidth="1"/>
    <col min="2501" max="2501" width="6.5546875" style="46" bestFit="1" customWidth="1"/>
    <col min="2502" max="2502" width="11" style="46" customWidth="1"/>
    <col min="2503" max="2742" width="9.109375" style="46"/>
    <col min="2743" max="2743" width="49.88671875" style="46" customWidth="1"/>
    <col min="2744" max="2744" width="6.44140625" style="46" customWidth="1"/>
    <col min="2745" max="2745" width="6.33203125" style="46" customWidth="1"/>
    <col min="2746" max="2746" width="5.6640625" style="46" customWidth="1"/>
    <col min="2747" max="2747" width="7" style="46" bestFit="1" customWidth="1"/>
    <col min="2748" max="2748" width="11.88671875" style="46" bestFit="1" customWidth="1"/>
    <col min="2749" max="2750" width="6.44140625" style="46" customWidth="1"/>
    <col min="2751" max="2751" width="6" style="46" customWidth="1"/>
    <col min="2752" max="2752" width="6.88671875" style="46" bestFit="1" customWidth="1"/>
    <col min="2753" max="2753" width="10.88671875" style="46" bestFit="1" customWidth="1"/>
    <col min="2754" max="2754" width="6.6640625" style="46" customWidth="1"/>
    <col min="2755" max="2755" width="6.33203125" style="46" customWidth="1"/>
    <col min="2756" max="2756" width="5.88671875" style="46" customWidth="1"/>
    <col min="2757" max="2757" width="6.5546875" style="46" bestFit="1" customWidth="1"/>
    <col min="2758" max="2758" width="11" style="46" customWidth="1"/>
    <col min="2759" max="2998" width="9.109375" style="46"/>
    <col min="2999" max="2999" width="49.88671875" style="46" customWidth="1"/>
    <col min="3000" max="3000" width="6.44140625" style="46" customWidth="1"/>
    <col min="3001" max="3001" width="6.33203125" style="46" customWidth="1"/>
    <col min="3002" max="3002" width="5.6640625" style="46" customWidth="1"/>
    <col min="3003" max="3003" width="7" style="46" bestFit="1" customWidth="1"/>
    <col min="3004" max="3004" width="11.88671875" style="46" bestFit="1" customWidth="1"/>
    <col min="3005" max="3006" width="6.44140625" style="46" customWidth="1"/>
    <col min="3007" max="3007" width="6" style="46" customWidth="1"/>
    <col min="3008" max="3008" width="6.88671875" style="46" bestFit="1" customWidth="1"/>
    <col min="3009" max="3009" width="10.88671875" style="46" bestFit="1" customWidth="1"/>
    <col min="3010" max="3010" width="6.6640625" style="46" customWidth="1"/>
    <col min="3011" max="3011" width="6.33203125" style="46" customWidth="1"/>
    <col min="3012" max="3012" width="5.88671875" style="46" customWidth="1"/>
    <col min="3013" max="3013" width="6.5546875" style="46" bestFit="1" customWidth="1"/>
    <col min="3014" max="3014" width="11" style="46" customWidth="1"/>
    <col min="3015" max="3254" width="9.109375" style="46"/>
    <col min="3255" max="3255" width="49.88671875" style="46" customWidth="1"/>
    <col min="3256" max="3256" width="6.44140625" style="46" customWidth="1"/>
    <col min="3257" max="3257" width="6.33203125" style="46" customWidth="1"/>
    <col min="3258" max="3258" width="5.6640625" style="46" customWidth="1"/>
    <col min="3259" max="3259" width="7" style="46" bestFit="1" customWidth="1"/>
    <col min="3260" max="3260" width="11.88671875" style="46" bestFit="1" customWidth="1"/>
    <col min="3261" max="3262" width="6.44140625" style="46" customWidth="1"/>
    <col min="3263" max="3263" width="6" style="46" customWidth="1"/>
    <col min="3264" max="3264" width="6.88671875" style="46" bestFit="1" customWidth="1"/>
    <col min="3265" max="3265" width="10.88671875" style="46" bestFit="1" customWidth="1"/>
    <col min="3266" max="3266" width="6.6640625" style="46" customWidth="1"/>
    <col min="3267" max="3267" width="6.33203125" style="46" customWidth="1"/>
    <col min="3268" max="3268" width="5.88671875" style="46" customWidth="1"/>
    <col min="3269" max="3269" width="6.5546875" style="46" bestFit="1" customWidth="1"/>
    <col min="3270" max="3270" width="11" style="46" customWidth="1"/>
    <col min="3271" max="3510" width="9.109375" style="46"/>
    <col min="3511" max="3511" width="49.88671875" style="46" customWidth="1"/>
    <col min="3512" max="3512" width="6.44140625" style="46" customWidth="1"/>
    <col min="3513" max="3513" width="6.33203125" style="46" customWidth="1"/>
    <col min="3514" max="3514" width="5.6640625" style="46" customWidth="1"/>
    <col min="3515" max="3515" width="7" style="46" bestFit="1" customWidth="1"/>
    <col min="3516" max="3516" width="11.88671875" style="46" bestFit="1" customWidth="1"/>
    <col min="3517" max="3518" width="6.44140625" style="46" customWidth="1"/>
    <col min="3519" max="3519" width="6" style="46" customWidth="1"/>
    <col min="3520" max="3520" width="6.88671875" style="46" bestFit="1" customWidth="1"/>
    <col min="3521" max="3521" width="10.88671875" style="46" bestFit="1" customWidth="1"/>
    <col min="3522" max="3522" width="6.6640625" style="46" customWidth="1"/>
    <col min="3523" max="3523" width="6.33203125" style="46" customWidth="1"/>
    <col min="3524" max="3524" width="5.88671875" style="46" customWidth="1"/>
    <col min="3525" max="3525" width="6.5546875" style="46" bestFit="1" customWidth="1"/>
    <col min="3526" max="3526" width="11" style="46" customWidth="1"/>
    <col min="3527" max="3766" width="9.109375" style="46"/>
    <col min="3767" max="3767" width="49.88671875" style="46" customWidth="1"/>
    <col min="3768" max="3768" width="6.44140625" style="46" customWidth="1"/>
    <col min="3769" max="3769" width="6.33203125" style="46" customWidth="1"/>
    <col min="3770" max="3770" width="5.6640625" style="46" customWidth="1"/>
    <col min="3771" max="3771" width="7" style="46" bestFit="1" customWidth="1"/>
    <col min="3772" max="3772" width="11.88671875" style="46" bestFit="1" customWidth="1"/>
    <col min="3773" max="3774" width="6.44140625" style="46" customWidth="1"/>
    <col min="3775" max="3775" width="6" style="46" customWidth="1"/>
    <col min="3776" max="3776" width="6.88671875" style="46" bestFit="1" customWidth="1"/>
    <col min="3777" max="3777" width="10.88671875" style="46" bestFit="1" customWidth="1"/>
    <col min="3778" max="3778" width="6.6640625" style="46" customWidth="1"/>
    <col min="3779" max="3779" width="6.33203125" style="46" customWidth="1"/>
    <col min="3780" max="3780" width="5.88671875" style="46" customWidth="1"/>
    <col min="3781" max="3781" width="6.5546875" style="46" bestFit="1" customWidth="1"/>
    <col min="3782" max="3782" width="11" style="46" customWidth="1"/>
    <col min="3783" max="4022" width="9.109375" style="46"/>
    <col min="4023" max="4023" width="49.88671875" style="46" customWidth="1"/>
    <col min="4024" max="4024" width="6.44140625" style="46" customWidth="1"/>
    <col min="4025" max="4025" width="6.33203125" style="46" customWidth="1"/>
    <col min="4026" max="4026" width="5.6640625" style="46" customWidth="1"/>
    <col min="4027" max="4027" width="7" style="46" bestFit="1" customWidth="1"/>
    <col min="4028" max="4028" width="11.88671875" style="46" bestFit="1" customWidth="1"/>
    <col min="4029" max="4030" width="6.44140625" style="46" customWidth="1"/>
    <col min="4031" max="4031" width="6" style="46" customWidth="1"/>
    <col min="4032" max="4032" width="6.88671875" style="46" bestFit="1" customWidth="1"/>
    <col min="4033" max="4033" width="10.88671875" style="46" bestFit="1" customWidth="1"/>
    <col min="4034" max="4034" width="6.6640625" style="46" customWidth="1"/>
    <col min="4035" max="4035" width="6.33203125" style="46" customWidth="1"/>
    <col min="4036" max="4036" width="5.88671875" style="46" customWidth="1"/>
    <col min="4037" max="4037" width="6.5546875" style="46" bestFit="1" customWidth="1"/>
    <col min="4038" max="4038" width="11" style="46" customWidth="1"/>
    <col min="4039" max="4278" width="9.109375" style="46"/>
    <col min="4279" max="4279" width="49.88671875" style="46" customWidth="1"/>
    <col min="4280" max="4280" width="6.44140625" style="46" customWidth="1"/>
    <col min="4281" max="4281" width="6.33203125" style="46" customWidth="1"/>
    <col min="4282" max="4282" width="5.6640625" style="46" customWidth="1"/>
    <col min="4283" max="4283" width="7" style="46" bestFit="1" customWidth="1"/>
    <col min="4284" max="4284" width="11.88671875" style="46" bestFit="1" customWidth="1"/>
    <col min="4285" max="4286" width="6.44140625" style="46" customWidth="1"/>
    <col min="4287" max="4287" width="6" style="46" customWidth="1"/>
    <col min="4288" max="4288" width="6.88671875" style="46" bestFit="1" customWidth="1"/>
    <col min="4289" max="4289" width="10.88671875" style="46" bestFit="1" customWidth="1"/>
    <col min="4290" max="4290" width="6.6640625" style="46" customWidth="1"/>
    <col min="4291" max="4291" width="6.33203125" style="46" customWidth="1"/>
    <col min="4292" max="4292" width="5.88671875" style="46" customWidth="1"/>
    <col min="4293" max="4293" width="6.5546875" style="46" bestFit="1" customWidth="1"/>
    <col min="4294" max="4294" width="11" style="46" customWidth="1"/>
    <col min="4295" max="4534" width="9.109375" style="46"/>
    <col min="4535" max="4535" width="49.88671875" style="46" customWidth="1"/>
    <col min="4536" max="4536" width="6.44140625" style="46" customWidth="1"/>
    <col min="4537" max="4537" width="6.33203125" style="46" customWidth="1"/>
    <col min="4538" max="4538" width="5.6640625" style="46" customWidth="1"/>
    <col min="4539" max="4539" width="7" style="46" bestFit="1" customWidth="1"/>
    <col min="4540" max="4540" width="11.88671875" style="46" bestFit="1" customWidth="1"/>
    <col min="4541" max="4542" width="6.44140625" style="46" customWidth="1"/>
    <col min="4543" max="4543" width="6" style="46" customWidth="1"/>
    <col min="4544" max="4544" width="6.88671875" style="46" bestFit="1" customWidth="1"/>
    <col min="4545" max="4545" width="10.88671875" style="46" bestFit="1" customWidth="1"/>
    <col min="4546" max="4546" width="6.6640625" style="46" customWidth="1"/>
    <col min="4547" max="4547" width="6.33203125" style="46" customWidth="1"/>
    <col min="4548" max="4548" width="5.88671875" style="46" customWidth="1"/>
    <col min="4549" max="4549" width="6.5546875" style="46" bestFit="1" customWidth="1"/>
    <col min="4550" max="4550" width="11" style="46" customWidth="1"/>
    <col min="4551" max="4790" width="9.109375" style="46"/>
    <col min="4791" max="4791" width="49.88671875" style="46" customWidth="1"/>
    <col min="4792" max="4792" width="6.44140625" style="46" customWidth="1"/>
    <col min="4793" max="4793" width="6.33203125" style="46" customWidth="1"/>
    <col min="4794" max="4794" width="5.6640625" style="46" customWidth="1"/>
    <col min="4795" max="4795" width="7" style="46" bestFit="1" customWidth="1"/>
    <col min="4796" max="4796" width="11.88671875" style="46" bestFit="1" customWidth="1"/>
    <col min="4797" max="4798" width="6.44140625" style="46" customWidth="1"/>
    <col min="4799" max="4799" width="6" style="46" customWidth="1"/>
    <col min="4800" max="4800" width="6.88671875" style="46" bestFit="1" customWidth="1"/>
    <col min="4801" max="4801" width="10.88671875" style="46" bestFit="1" customWidth="1"/>
    <col min="4802" max="4802" width="6.6640625" style="46" customWidth="1"/>
    <col min="4803" max="4803" width="6.33203125" style="46" customWidth="1"/>
    <col min="4804" max="4804" width="5.88671875" style="46" customWidth="1"/>
    <col min="4805" max="4805" width="6.5546875" style="46" bestFit="1" customWidth="1"/>
    <col min="4806" max="4806" width="11" style="46" customWidth="1"/>
    <col min="4807" max="5046" width="9.109375" style="46"/>
    <col min="5047" max="5047" width="49.88671875" style="46" customWidth="1"/>
    <col min="5048" max="5048" width="6.44140625" style="46" customWidth="1"/>
    <col min="5049" max="5049" width="6.33203125" style="46" customWidth="1"/>
    <col min="5050" max="5050" width="5.6640625" style="46" customWidth="1"/>
    <col min="5051" max="5051" width="7" style="46" bestFit="1" customWidth="1"/>
    <col min="5052" max="5052" width="11.88671875" style="46" bestFit="1" customWidth="1"/>
    <col min="5053" max="5054" width="6.44140625" style="46" customWidth="1"/>
    <col min="5055" max="5055" width="6" style="46" customWidth="1"/>
    <col min="5056" max="5056" width="6.88671875" style="46" bestFit="1" customWidth="1"/>
    <col min="5057" max="5057" width="10.88671875" style="46" bestFit="1" customWidth="1"/>
    <col min="5058" max="5058" width="6.6640625" style="46" customWidth="1"/>
    <col min="5059" max="5059" width="6.33203125" style="46" customWidth="1"/>
    <col min="5060" max="5060" width="5.88671875" style="46" customWidth="1"/>
    <col min="5061" max="5061" width="6.5546875" style="46" bestFit="1" customWidth="1"/>
    <col min="5062" max="5062" width="11" style="46" customWidth="1"/>
    <col min="5063" max="5302" width="9.109375" style="46"/>
    <col min="5303" max="5303" width="49.88671875" style="46" customWidth="1"/>
    <col min="5304" max="5304" width="6.44140625" style="46" customWidth="1"/>
    <col min="5305" max="5305" width="6.33203125" style="46" customWidth="1"/>
    <col min="5306" max="5306" width="5.6640625" style="46" customWidth="1"/>
    <col min="5307" max="5307" width="7" style="46" bestFit="1" customWidth="1"/>
    <col min="5308" max="5308" width="11.88671875" style="46" bestFit="1" customWidth="1"/>
    <col min="5309" max="5310" width="6.44140625" style="46" customWidth="1"/>
    <col min="5311" max="5311" width="6" style="46" customWidth="1"/>
    <col min="5312" max="5312" width="6.88671875" style="46" bestFit="1" customWidth="1"/>
    <col min="5313" max="5313" width="10.88671875" style="46" bestFit="1" customWidth="1"/>
    <col min="5314" max="5314" width="6.6640625" style="46" customWidth="1"/>
    <col min="5315" max="5315" width="6.33203125" style="46" customWidth="1"/>
    <col min="5316" max="5316" width="5.88671875" style="46" customWidth="1"/>
    <col min="5317" max="5317" width="6.5546875" style="46" bestFit="1" customWidth="1"/>
    <col min="5318" max="5318" width="11" style="46" customWidth="1"/>
    <col min="5319" max="5558" width="9.109375" style="46"/>
    <col min="5559" max="5559" width="49.88671875" style="46" customWidth="1"/>
    <col min="5560" max="5560" width="6.44140625" style="46" customWidth="1"/>
    <col min="5561" max="5561" width="6.33203125" style="46" customWidth="1"/>
    <col min="5562" max="5562" width="5.6640625" style="46" customWidth="1"/>
    <col min="5563" max="5563" width="7" style="46" bestFit="1" customWidth="1"/>
    <col min="5564" max="5564" width="11.88671875" style="46" bestFit="1" customWidth="1"/>
    <col min="5565" max="5566" width="6.44140625" style="46" customWidth="1"/>
    <col min="5567" max="5567" width="6" style="46" customWidth="1"/>
    <col min="5568" max="5568" width="6.88671875" style="46" bestFit="1" customWidth="1"/>
    <col min="5569" max="5569" width="10.88671875" style="46" bestFit="1" customWidth="1"/>
    <col min="5570" max="5570" width="6.6640625" style="46" customWidth="1"/>
    <col min="5571" max="5571" width="6.33203125" style="46" customWidth="1"/>
    <col min="5572" max="5572" width="5.88671875" style="46" customWidth="1"/>
    <col min="5573" max="5573" width="6.5546875" style="46" bestFit="1" customWidth="1"/>
    <col min="5574" max="5574" width="11" style="46" customWidth="1"/>
    <col min="5575" max="5814" width="9.109375" style="46"/>
    <col min="5815" max="5815" width="49.88671875" style="46" customWidth="1"/>
    <col min="5816" max="5816" width="6.44140625" style="46" customWidth="1"/>
    <col min="5817" max="5817" width="6.33203125" style="46" customWidth="1"/>
    <col min="5818" max="5818" width="5.6640625" style="46" customWidth="1"/>
    <col min="5819" max="5819" width="7" style="46" bestFit="1" customWidth="1"/>
    <col min="5820" max="5820" width="11.88671875" style="46" bestFit="1" customWidth="1"/>
    <col min="5821" max="5822" width="6.44140625" style="46" customWidth="1"/>
    <col min="5823" max="5823" width="6" style="46" customWidth="1"/>
    <col min="5824" max="5824" width="6.88671875" style="46" bestFit="1" customWidth="1"/>
    <col min="5825" max="5825" width="10.88671875" style="46" bestFit="1" customWidth="1"/>
    <col min="5826" max="5826" width="6.6640625" style="46" customWidth="1"/>
    <col min="5827" max="5827" width="6.33203125" style="46" customWidth="1"/>
    <col min="5828" max="5828" width="5.88671875" style="46" customWidth="1"/>
    <col min="5829" max="5829" width="6.5546875" style="46" bestFit="1" customWidth="1"/>
    <col min="5830" max="5830" width="11" style="46" customWidth="1"/>
    <col min="5831" max="6070" width="9.109375" style="46"/>
    <col min="6071" max="6071" width="49.88671875" style="46" customWidth="1"/>
    <col min="6072" max="6072" width="6.44140625" style="46" customWidth="1"/>
    <col min="6073" max="6073" width="6.33203125" style="46" customWidth="1"/>
    <col min="6074" max="6074" width="5.6640625" style="46" customWidth="1"/>
    <col min="6075" max="6075" width="7" style="46" bestFit="1" customWidth="1"/>
    <col min="6076" max="6076" width="11.88671875" style="46" bestFit="1" customWidth="1"/>
    <col min="6077" max="6078" width="6.44140625" style="46" customWidth="1"/>
    <col min="6079" max="6079" width="6" style="46" customWidth="1"/>
    <col min="6080" max="6080" width="6.88671875" style="46" bestFit="1" customWidth="1"/>
    <col min="6081" max="6081" width="10.88671875" style="46" bestFit="1" customWidth="1"/>
    <col min="6082" max="6082" width="6.6640625" style="46" customWidth="1"/>
    <col min="6083" max="6083" width="6.33203125" style="46" customWidth="1"/>
    <col min="6084" max="6084" width="5.88671875" style="46" customWidth="1"/>
    <col min="6085" max="6085" width="6.5546875" style="46" bestFit="1" customWidth="1"/>
    <col min="6086" max="6086" width="11" style="46" customWidth="1"/>
    <col min="6087" max="6326" width="9.109375" style="46"/>
    <col min="6327" max="6327" width="49.88671875" style="46" customWidth="1"/>
    <col min="6328" max="6328" width="6.44140625" style="46" customWidth="1"/>
    <col min="6329" max="6329" width="6.33203125" style="46" customWidth="1"/>
    <col min="6330" max="6330" width="5.6640625" style="46" customWidth="1"/>
    <col min="6331" max="6331" width="7" style="46" bestFit="1" customWidth="1"/>
    <col min="6332" max="6332" width="11.88671875" style="46" bestFit="1" customWidth="1"/>
    <col min="6333" max="6334" width="6.44140625" style="46" customWidth="1"/>
    <col min="6335" max="6335" width="6" style="46" customWidth="1"/>
    <col min="6336" max="6336" width="6.88671875" style="46" bestFit="1" customWidth="1"/>
    <col min="6337" max="6337" width="10.88671875" style="46" bestFit="1" customWidth="1"/>
    <col min="6338" max="6338" width="6.6640625" style="46" customWidth="1"/>
    <col min="6339" max="6339" width="6.33203125" style="46" customWidth="1"/>
    <col min="6340" max="6340" width="5.88671875" style="46" customWidth="1"/>
    <col min="6341" max="6341" width="6.5546875" style="46" bestFit="1" customWidth="1"/>
    <col min="6342" max="6342" width="11" style="46" customWidth="1"/>
    <col min="6343" max="6582" width="9.109375" style="46"/>
    <col min="6583" max="6583" width="49.88671875" style="46" customWidth="1"/>
    <col min="6584" max="6584" width="6.44140625" style="46" customWidth="1"/>
    <col min="6585" max="6585" width="6.33203125" style="46" customWidth="1"/>
    <col min="6586" max="6586" width="5.6640625" style="46" customWidth="1"/>
    <col min="6587" max="6587" width="7" style="46" bestFit="1" customWidth="1"/>
    <col min="6588" max="6588" width="11.88671875" style="46" bestFit="1" customWidth="1"/>
    <col min="6589" max="6590" width="6.44140625" style="46" customWidth="1"/>
    <col min="6591" max="6591" width="6" style="46" customWidth="1"/>
    <col min="6592" max="6592" width="6.88671875" style="46" bestFit="1" customWidth="1"/>
    <col min="6593" max="6593" width="10.88671875" style="46" bestFit="1" customWidth="1"/>
    <col min="6594" max="6594" width="6.6640625" style="46" customWidth="1"/>
    <col min="6595" max="6595" width="6.33203125" style="46" customWidth="1"/>
    <col min="6596" max="6596" width="5.88671875" style="46" customWidth="1"/>
    <col min="6597" max="6597" width="6.5546875" style="46" bestFit="1" customWidth="1"/>
    <col min="6598" max="6598" width="11" style="46" customWidth="1"/>
    <col min="6599" max="6838" width="9.109375" style="46"/>
    <col min="6839" max="6839" width="49.88671875" style="46" customWidth="1"/>
    <col min="6840" max="6840" width="6.44140625" style="46" customWidth="1"/>
    <col min="6841" max="6841" width="6.33203125" style="46" customWidth="1"/>
    <col min="6842" max="6842" width="5.6640625" style="46" customWidth="1"/>
    <col min="6843" max="6843" width="7" style="46" bestFit="1" customWidth="1"/>
    <col min="6844" max="6844" width="11.88671875" style="46" bestFit="1" customWidth="1"/>
    <col min="6845" max="6846" width="6.44140625" style="46" customWidth="1"/>
    <col min="6847" max="6847" width="6" style="46" customWidth="1"/>
    <col min="6848" max="6848" width="6.88671875" style="46" bestFit="1" customWidth="1"/>
    <col min="6849" max="6849" width="10.88671875" style="46" bestFit="1" customWidth="1"/>
    <col min="6850" max="6850" width="6.6640625" style="46" customWidth="1"/>
    <col min="6851" max="6851" width="6.33203125" style="46" customWidth="1"/>
    <col min="6852" max="6852" width="5.88671875" style="46" customWidth="1"/>
    <col min="6853" max="6853" width="6.5546875" style="46" bestFit="1" customWidth="1"/>
    <col min="6854" max="6854" width="11" style="46" customWidth="1"/>
    <col min="6855" max="7094" width="9.109375" style="46"/>
    <col min="7095" max="7095" width="49.88671875" style="46" customWidth="1"/>
    <col min="7096" max="7096" width="6.44140625" style="46" customWidth="1"/>
    <col min="7097" max="7097" width="6.33203125" style="46" customWidth="1"/>
    <col min="7098" max="7098" width="5.6640625" style="46" customWidth="1"/>
    <col min="7099" max="7099" width="7" style="46" bestFit="1" customWidth="1"/>
    <col min="7100" max="7100" width="11.88671875" style="46" bestFit="1" customWidth="1"/>
    <col min="7101" max="7102" width="6.44140625" style="46" customWidth="1"/>
    <col min="7103" max="7103" width="6" style="46" customWidth="1"/>
    <col min="7104" max="7104" width="6.88671875" style="46" bestFit="1" customWidth="1"/>
    <col min="7105" max="7105" width="10.88671875" style="46" bestFit="1" customWidth="1"/>
    <col min="7106" max="7106" width="6.6640625" style="46" customWidth="1"/>
    <col min="7107" max="7107" width="6.33203125" style="46" customWidth="1"/>
    <col min="7108" max="7108" width="5.88671875" style="46" customWidth="1"/>
    <col min="7109" max="7109" width="6.5546875" style="46" bestFit="1" customWidth="1"/>
    <col min="7110" max="7110" width="11" style="46" customWidth="1"/>
    <col min="7111" max="7350" width="9.109375" style="46"/>
    <col min="7351" max="7351" width="49.88671875" style="46" customWidth="1"/>
    <col min="7352" max="7352" width="6.44140625" style="46" customWidth="1"/>
    <col min="7353" max="7353" width="6.33203125" style="46" customWidth="1"/>
    <col min="7354" max="7354" width="5.6640625" style="46" customWidth="1"/>
    <col min="7355" max="7355" width="7" style="46" bestFit="1" customWidth="1"/>
    <col min="7356" max="7356" width="11.88671875" style="46" bestFit="1" customWidth="1"/>
    <col min="7357" max="7358" width="6.44140625" style="46" customWidth="1"/>
    <col min="7359" max="7359" width="6" style="46" customWidth="1"/>
    <col min="7360" max="7360" width="6.88671875" style="46" bestFit="1" customWidth="1"/>
    <col min="7361" max="7361" width="10.88671875" style="46" bestFit="1" customWidth="1"/>
    <col min="7362" max="7362" width="6.6640625" style="46" customWidth="1"/>
    <col min="7363" max="7363" width="6.33203125" style="46" customWidth="1"/>
    <col min="7364" max="7364" width="5.88671875" style="46" customWidth="1"/>
    <col min="7365" max="7365" width="6.5546875" style="46" bestFit="1" customWidth="1"/>
    <col min="7366" max="7366" width="11" style="46" customWidth="1"/>
    <col min="7367" max="7606" width="9.109375" style="46"/>
    <col min="7607" max="7607" width="49.88671875" style="46" customWidth="1"/>
    <col min="7608" max="7608" width="6.44140625" style="46" customWidth="1"/>
    <col min="7609" max="7609" width="6.33203125" style="46" customWidth="1"/>
    <col min="7610" max="7610" width="5.6640625" style="46" customWidth="1"/>
    <col min="7611" max="7611" width="7" style="46" bestFit="1" customWidth="1"/>
    <col min="7612" max="7612" width="11.88671875" style="46" bestFit="1" customWidth="1"/>
    <col min="7613" max="7614" width="6.44140625" style="46" customWidth="1"/>
    <col min="7615" max="7615" width="6" style="46" customWidth="1"/>
    <col min="7616" max="7616" width="6.88671875" style="46" bestFit="1" customWidth="1"/>
    <col min="7617" max="7617" width="10.88671875" style="46" bestFit="1" customWidth="1"/>
    <col min="7618" max="7618" width="6.6640625" style="46" customWidth="1"/>
    <col min="7619" max="7619" width="6.33203125" style="46" customWidth="1"/>
    <col min="7620" max="7620" width="5.88671875" style="46" customWidth="1"/>
    <col min="7621" max="7621" width="6.5546875" style="46" bestFit="1" customWidth="1"/>
    <col min="7622" max="7622" width="11" style="46" customWidth="1"/>
    <col min="7623" max="7862" width="9.109375" style="46"/>
    <col min="7863" max="7863" width="49.88671875" style="46" customWidth="1"/>
    <col min="7864" max="7864" width="6.44140625" style="46" customWidth="1"/>
    <col min="7865" max="7865" width="6.33203125" style="46" customWidth="1"/>
    <col min="7866" max="7866" width="5.6640625" style="46" customWidth="1"/>
    <col min="7867" max="7867" width="7" style="46" bestFit="1" customWidth="1"/>
    <col min="7868" max="7868" width="11.88671875" style="46" bestFit="1" customWidth="1"/>
    <col min="7869" max="7870" width="6.44140625" style="46" customWidth="1"/>
    <col min="7871" max="7871" width="6" style="46" customWidth="1"/>
    <col min="7872" max="7872" width="6.88671875" style="46" bestFit="1" customWidth="1"/>
    <col min="7873" max="7873" width="10.88671875" style="46" bestFit="1" customWidth="1"/>
    <col min="7874" max="7874" width="6.6640625" style="46" customWidth="1"/>
    <col min="7875" max="7875" width="6.33203125" style="46" customWidth="1"/>
    <col min="7876" max="7876" width="5.88671875" style="46" customWidth="1"/>
    <col min="7877" max="7877" width="6.5546875" style="46" bestFit="1" customWidth="1"/>
    <col min="7878" max="7878" width="11" style="46" customWidth="1"/>
    <col min="7879" max="8118" width="9.109375" style="46"/>
    <col min="8119" max="8119" width="49.88671875" style="46" customWidth="1"/>
    <col min="8120" max="8120" width="6.44140625" style="46" customWidth="1"/>
    <col min="8121" max="8121" width="6.33203125" style="46" customWidth="1"/>
    <col min="8122" max="8122" width="5.6640625" style="46" customWidth="1"/>
    <col min="8123" max="8123" width="7" style="46" bestFit="1" customWidth="1"/>
    <col min="8124" max="8124" width="11.88671875" style="46" bestFit="1" customWidth="1"/>
    <col min="8125" max="8126" width="6.44140625" style="46" customWidth="1"/>
    <col min="8127" max="8127" width="6" style="46" customWidth="1"/>
    <col min="8128" max="8128" width="6.88671875" style="46" bestFit="1" customWidth="1"/>
    <col min="8129" max="8129" width="10.88671875" style="46" bestFit="1" customWidth="1"/>
    <col min="8130" max="8130" width="6.6640625" style="46" customWidth="1"/>
    <col min="8131" max="8131" width="6.33203125" style="46" customWidth="1"/>
    <col min="8132" max="8132" width="5.88671875" style="46" customWidth="1"/>
    <col min="8133" max="8133" width="6.5546875" style="46" bestFit="1" customWidth="1"/>
    <col min="8134" max="8134" width="11" style="46" customWidth="1"/>
    <col min="8135" max="8374" width="9.109375" style="46"/>
    <col min="8375" max="8375" width="49.88671875" style="46" customWidth="1"/>
    <col min="8376" max="8376" width="6.44140625" style="46" customWidth="1"/>
    <col min="8377" max="8377" width="6.33203125" style="46" customWidth="1"/>
    <col min="8378" max="8378" width="5.6640625" style="46" customWidth="1"/>
    <col min="8379" max="8379" width="7" style="46" bestFit="1" customWidth="1"/>
    <col min="8380" max="8380" width="11.88671875" style="46" bestFit="1" customWidth="1"/>
    <col min="8381" max="8382" width="6.44140625" style="46" customWidth="1"/>
    <col min="8383" max="8383" width="6" style="46" customWidth="1"/>
    <col min="8384" max="8384" width="6.88671875" style="46" bestFit="1" customWidth="1"/>
    <col min="8385" max="8385" width="10.88671875" style="46" bestFit="1" customWidth="1"/>
    <col min="8386" max="8386" width="6.6640625" style="46" customWidth="1"/>
    <col min="8387" max="8387" width="6.33203125" style="46" customWidth="1"/>
    <col min="8388" max="8388" width="5.88671875" style="46" customWidth="1"/>
    <col min="8389" max="8389" width="6.5546875" style="46" bestFit="1" customWidth="1"/>
    <col min="8390" max="8390" width="11" style="46" customWidth="1"/>
    <col min="8391" max="8630" width="9.109375" style="46"/>
    <col min="8631" max="8631" width="49.88671875" style="46" customWidth="1"/>
    <col min="8632" max="8632" width="6.44140625" style="46" customWidth="1"/>
    <col min="8633" max="8633" width="6.33203125" style="46" customWidth="1"/>
    <col min="8634" max="8634" width="5.6640625" style="46" customWidth="1"/>
    <col min="8635" max="8635" width="7" style="46" bestFit="1" customWidth="1"/>
    <col min="8636" max="8636" width="11.88671875" style="46" bestFit="1" customWidth="1"/>
    <col min="8637" max="8638" width="6.44140625" style="46" customWidth="1"/>
    <col min="8639" max="8639" width="6" style="46" customWidth="1"/>
    <col min="8640" max="8640" width="6.88671875" style="46" bestFit="1" customWidth="1"/>
    <col min="8641" max="8641" width="10.88671875" style="46" bestFit="1" customWidth="1"/>
    <col min="8642" max="8642" width="6.6640625" style="46" customWidth="1"/>
    <col min="8643" max="8643" width="6.33203125" style="46" customWidth="1"/>
    <col min="8644" max="8644" width="5.88671875" style="46" customWidth="1"/>
    <col min="8645" max="8645" width="6.5546875" style="46" bestFit="1" customWidth="1"/>
    <col min="8646" max="8646" width="11" style="46" customWidth="1"/>
    <col min="8647" max="8886" width="9.109375" style="46"/>
    <col min="8887" max="8887" width="49.88671875" style="46" customWidth="1"/>
    <col min="8888" max="8888" width="6.44140625" style="46" customWidth="1"/>
    <col min="8889" max="8889" width="6.33203125" style="46" customWidth="1"/>
    <col min="8890" max="8890" width="5.6640625" style="46" customWidth="1"/>
    <col min="8891" max="8891" width="7" style="46" bestFit="1" customWidth="1"/>
    <col min="8892" max="8892" width="11.88671875" style="46" bestFit="1" customWidth="1"/>
    <col min="8893" max="8894" width="6.44140625" style="46" customWidth="1"/>
    <col min="8895" max="8895" width="6" style="46" customWidth="1"/>
    <col min="8896" max="8896" width="6.88671875" style="46" bestFit="1" customWidth="1"/>
    <col min="8897" max="8897" width="10.88671875" style="46" bestFit="1" customWidth="1"/>
    <col min="8898" max="8898" width="6.6640625" style="46" customWidth="1"/>
    <col min="8899" max="8899" width="6.33203125" style="46" customWidth="1"/>
    <col min="8900" max="8900" width="5.88671875" style="46" customWidth="1"/>
    <col min="8901" max="8901" width="6.5546875" style="46" bestFit="1" customWidth="1"/>
    <col min="8902" max="8902" width="11" style="46" customWidth="1"/>
    <col min="8903" max="9142" width="9.109375" style="46"/>
    <col min="9143" max="9143" width="49.88671875" style="46" customWidth="1"/>
    <col min="9144" max="9144" width="6.44140625" style="46" customWidth="1"/>
    <col min="9145" max="9145" width="6.33203125" style="46" customWidth="1"/>
    <col min="9146" max="9146" width="5.6640625" style="46" customWidth="1"/>
    <col min="9147" max="9147" width="7" style="46" bestFit="1" customWidth="1"/>
    <col min="9148" max="9148" width="11.88671875" style="46" bestFit="1" customWidth="1"/>
    <col min="9149" max="9150" width="6.44140625" style="46" customWidth="1"/>
    <col min="9151" max="9151" width="6" style="46" customWidth="1"/>
    <col min="9152" max="9152" width="6.88671875" style="46" bestFit="1" customWidth="1"/>
    <col min="9153" max="9153" width="10.88671875" style="46" bestFit="1" customWidth="1"/>
    <col min="9154" max="9154" width="6.6640625" style="46" customWidth="1"/>
    <col min="9155" max="9155" width="6.33203125" style="46" customWidth="1"/>
    <col min="9156" max="9156" width="5.88671875" style="46" customWidth="1"/>
    <col min="9157" max="9157" width="6.5546875" style="46" bestFit="1" customWidth="1"/>
    <col min="9158" max="9158" width="11" style="46" customWidth="1"/>
    <col min="9159" max="9398" width="9.109375" style="46"/>
    <col min="9399" max="9399" width="49.88671875" style="46" customWidth="1"/>
    <col min="9400" max="9400" width="6.44140625" style="46" customWidth="1"/>
    <col min="9401" max="9401" width="6.33203125" style="46" customWidth="1"/>
    <col min="9402" max="9402" width="5.6640625" style="46" customWidth="1"/>
    <col min="9403" max="9403" width="7" style="46" bestFit="1" customWidth="1"/>
    <col min="9404" max="9404" width="11.88671875" style="46" bestFit="1" customWidth="1"/>
    <col min="9405" max="9406" width="6.44140625" style="46" customWidth="1"/>
    <col min="9407" max="9407" width="6" style="46" customWidth="1"/>
    <col min="9408" max="9408" width="6.88671875" style="46" bestFit="1" customWidth="1"/>
    <col min="9409" max="9409" width="10.88671875" style="46" bestFit="1" customWidth="1"/>
    <col min="9410" max="9410" width="6.6640625" style="46" customWidth="1"/>
    <col min="9411" max="9411" width="6.33203125" style="46" customWidth="1"/>
    <col min="9412" max="9412" width="5.88671875" style="46" customWidth="1"/>
    <col min="9413" max="9413" width="6.5546875" style="46" bestFit="1" customWidth="1"/>
    <col min="9414" max="9414" width="11" style="46" customWidth="1"/>
    <col min="9415" max="9654" width="9.109375" style="46"/>
    <col min="9655" max="9655" width="49.88671875" style="46" customWidth="1"/>
    <col min="9656" max="9656" width="6.44140625" style="46" customWidth="1"/>
    <col min="9657" max="9657" width="6.33203125" style="46" customWidth="1"/>
    <col min="9658" max="9658" width="5.6640625" style="46" customWidth="1"/>
    <col min="9659" max="9659" width="7" style="46" bestFit="1" customWidth="1"/>
    <col min="9660" max="9660" width="11.88671875" style="46" bestFit="1" customWidth="1"/>
    <col min="9661" max="9662" width="6.44140625" style="46" customWidth="1"/>
    <col min="9663" max="9663" width="6" style="46" customWidth="1"/>
    <col min="9664" max="9664" width="6.88671875" style="46" bestFit="1" customWidth="1"/>
    <col min="9665" max="9665" width="10.88671875" style="46" bestFit="1" customWidth="1"/>
    <col min="9666" max="9666" width="6.6640625" style="46" customWidth="1"/>
    <col min="9667" max="9667" width="6.33203125" style="46" customWidth="1"/>
    <col min="9668" max="9668" width="5.88671875" style="46" customWidth="1"/>
    <col min="9669" max="9669" width="6.5546875" style="46" bestFit="1" customWidth="1"/>
    <col min="9670" max="9670" width="11" style="46" customWidth="1"/>
    <col min="9671" max="9910" width="9.109375" style="46"/>
    <col min="9911" max="9911" width="49.88671875" style="46" customWidth="1"/>
    <col min="9912" max="9912" width="6.44140625" style="46" customWidth="1"/>
    <col min="9913" max="9913" width="6.33203125" style="46" customWidth="1"/>
    <col min="9914" max="9914" width="5.6640625" style="46" customWidth="1"/>
    <col min="9915" max="9915" width="7" style="46" bestFit="1" customWidth="1"/>
    <col min="9916" max="9916" width="11.88671875" style="46" bestFit="1" customWidth="1"/>
    <col min="9917" max="9918" width="6.44140625" style="46" customWidth="1"/>
    <col min="9919" max="9919" width="6" style="46" customWidth="1"/>
    <col min="9920" max="9920" width="6.88671875" style="46" bestFit="1" customWidth="1"/>
    <col min="9921" max="9921" width="10.88671875" style="46" bestFit="1" customWidth="1"/>
    <col min="9922" max="9922" width="6.6640625" style="46" customWidth="1"/>
    <col min="9923" max="9923" width="6.33203125" style="46" customWidth="1"/>
    <col min="9924" max="9924" width="5.88671875" style="46" customWidth="1"/>
    <col min="9925" max="9925" width="6.5546875" style="46" bestFit="1" customWidth="1"/>
    <col min="9926" max="9926" width="11" style="46" customWidth="1"/>
    <col min="9927" max="10166" width="9.109375" style="46"/>
    <col min="10167" max="10167" width="49.88671875" style="46" customWidth="1"/>
    <col min="10168" max="10168" width="6.44140625" style="46" customWidth="1"/>
    <col min="10169" max="10169" width="6.33203125" style="46" customWidth="1"/>
    <col min="10170" max="10170" width="5.6640625" style="46" customWidth="1"/>
    <col min="10171" max="10171" width="7" style="46" bestFit="1" customWidth="1"/>
    <col min="10172" max="10172" width="11.88671875" style="46" bestFit="1" customWidth="1"/>
    <col min="10173" max="10174" width="6.44140625" style="46" customWidth="1"/>
    <col min="10175" max="10175" width="6" style="46" customWidth="1"/>
    <col min="10176" max="10176" width="6.88671875" style="46" bestFit="1" customWidth="1"/>
    <col min="10177" max="10177" width="10.88671875" style="46" bestFit="1" customWidth="1"/>
    <col min="10178" max="10178" width="6.6640625" style="46" customWidth="1"/>
    <col min="10179" max="10179" width="6.33203125" style="46" customWidth="1"/>
    <col min="10180" max="10180" width="5.88671875" style="46" customWidth="1"/>
    <col min="10181" max="10181" width="6.5546875" style="46" bestFit="1" customWidth="1"/>
    <col min="10182" max="10182" width="11" style="46" customWidth="1"/>
    <col min="10183" max="10422" width="9.109375" style="46"/>
    <col min="10423" max="10423" width="49.88671875" style="46" customWidth="1"/>
    <col min="10424" max="10424" width="6.44140625" style="46" customWidth="1"/>
    <col min="10425" max="10425" width="6.33203125" style="46" customWidth="1"/>
    <col min="10426" max="10426" width="5.6640625" style="46" customWidth="1"/>
    <col min="10427" max="10427" width="7" style="46" bestFit="1" customWidth="1"/>
    <col min="10428" max="10428" width="11.88671875" style="46" bestFit="1" customWidth="1"/>
    <col min="10429" max="10430" width="6.44140625" style="46" customWidth="1"/>
    <col min="10431" max="10431" width="6" style="46" customWidth="1"/>
    <col min="10432" max="10432" width="6.88671875" style="46" bestFit="1" customWidth="1"/>
    <col min="10433" max="10433" width="10.88671875" style="46" bestFit="1" customWidth="1"/>
    <col min="10434" max="10434" width="6.6640625" style="46" customWidth="1"/>
    <col min="10435" max="10435" width="6.33203125" style="46" customWidth="1"/>
    <col min="10436" max="10436" width="5.88671875" style="46" customWidth="1"/>
    <col min="10437" max="10437" width="6.5546875" style="46" bestFit="1" customWidth="1"/>
    <col min="10438" max="10438" width="11" style="46" customWidth="1"/>
    <col min="10439" max="10678" width="9.109375" style="46"/>
    <col min="10679" max="10679" width="49.88671875" style="46" customWidth="1"/>
    <col min="10680" max="10680" width="6.44140625" style="46" customWidth="1"/>
    <col min="10681" max="10681" width="6.33203125" style="46" customWidth="1"/>
    <col min="10682" max="10682" width="5.6640625" style="46" customWidth="1"/>
    <col min="10683" max="10683" width="7" style="46" bestFit="1" customWidth="1"/>
    <col min="10684" max="10684" width="11.88671875" style="46" bestFit="1" customWidth="1"/>
    <col min="10685" max="10686" width="6.44140625" style="46" customWidth="1"/>
    <col min="10687" max="10687" width="6" style="46" customWidth="1"/>
    <col min="10688" max="10688" width="6.88671875" style="46" bestFit="1" customWidth="1"/>
    <col min="10689" max="10689" width="10.88671875" style="46" bestFit="1" customWidth="1"/>
    <col min="10690" max="10690" width="6.6640625" style="46" customWidth="1"/>
    <col min="10691" max="10691" width="6.33203125" style="46" customWidth="1"/>
    <col min="10692" max="10692" width="5.88671875" style="46" customWidth="1"/>
    <col min="10693" max="10693" width="6.5546875" style="46" bestFit="1" customWidth="1"/>
    <col min="10694" max="10694" width="11" style="46" customWidth="1"/>
    <col min="10695" max="10934" width="9.109375" style="46"/>
    <col min="10935" max="10935" width="49.88671875" style="46" customWidth="1"/>
    <col min="10936" max="10936" width="6.44140625" style="46" customWidth="1"/>
    <col min="10937" max="10937" width="6.33203125" style="46" customWidth="1"/>
    <col min="10938" max="10938" width="5.6640625" style="46" customWidth="1"/>
    <col min="10939" max="10939" width="7" style="46" bestFit="1" customWidth="1"/>
    <col min="10940" max="10940" width="11.88671875" style="46" bestFit="1" customWidth="1"/>
    <col min="10941" max="10942" width="6.44140625" style="46" customWidth="1"/>
    <col min="10943" max="10943" width="6" style="46" customWidth="1"/>
    <col min="10944" max="10944" width="6.88671875" style="46" bestFit="1" customWidth="1"/>
    <col min="10945" max="10945" width="10.88671875" style="46" bestFit="1" customWidth="1"/>
    <col min="10946" max="10946" width="6.6640625" style="46" customWidth="1"/>
    <col min="10947" max="10947" width="6.33203125" style="46" customWidth="1"/>
    <col min="10948" max="10948" width="5.88671875" style="46" customWidth="1"/>
    <col min="10949" max="10949" width="6.5546875" style="46" bestFit="1" customWidth="1"/>
    <col min="10950" max="10950" width="11" style="46" customWidth="1"/>
    <col min="10951" max="11190" width="9.109375" style="46"/>
    <col min="11191" max="11191" width="49.88671875" style="46" customWidth="1"/>
    <col min="11192" max="11192" width="6.44140625" style="46" customWidth="1"/>
    <col min="11193" max="11193" width="6.33203125" style="46" customWidth="1"/>
    <col min="11194" max="11194" width="5.6640625" style="46" customWidth="1"/>
    <col min="11195" max="11195" width="7" style="46" bestFit="1" customWidth="1"/>
    <col min="11196" max="11196" width="11.88671875" style="46" bestFit="1" customWidth="1"/>
    <col min="11197" max="11198" width="6.44140625" style="46" customWidth="1"/>
    <col min="11199" max="11199" width="6" style="46" customWidth="1"/>
    <col min="11200" max="11200" width="6.88671875" style="46" bestFit="1" customWidth="1"/>
    <col min="11201" max="11201" width="10.88671875" style="46" bestFit="1" customWidth="1"/>
    <col min="11202" max="11202" width="6.6640625" style="46" customWidth="1"/>
    <col min="11203" max="11203" width="6.33203125" style="46" customWidth="1"/>
    <col min="11204" max="11204" width="5.88671875" style="46" customWidth="1"/>
    <col min="11205" max="11205" width="6.5546875" style="46" bestFit="1" customWidth="1"/>
    <col min="11206" max="11206" width="11" style="46" customWidth="1"/>
    <col min="11207" max="11446" width="9.109375" style="46"/>
    <col min="11447" max="11447" width="49.88671875" style="46" customWidth="1"/>
    <col min="11448" max="11448" width="6.44140625" style="46" customWidth="1"/>
    <col min="11449" max="11449" width="6.33203125" style="46" customWidth="1"/>
    <col min="11450" max="11450" width="5.6640625" style="46" customWidth="1"/>
    <col min="11451" max="11451" width="7" style="46" bestFit="1" customWidth="1"/>
    <col min="11452" max="11452" width="11.88671875" style="46" bestFit="1" customWidth="1"/>
    <col min="11453" max="11454" width="6.44140625" style="46" customWidth="1"/>
    <col min="11455" max="11455" width="6" style="46" customWidth="1"/>
    <col min="11456" max="11456" width="6.88671875" style="46" bestFit="1" customWidth="1"/>
    <col min="11457" max="11457" width="10.88671875" style="46" bestFit="1" customWidth="1"/>
    <col min="11458" max="11458" width="6.6640625" style="46" customWidth="1"/>
    <col min="11459" max="11459" width="6.33203125" style="46" customWidth="1"/>
    <col min="11460" max="11460" width="5.88671875" style="46" customWidth="1"/>
    <col min="11461" max="11461" width="6.5546875" style="46" bestFit="1" customWidth="1"/>
    <col min="11462" max="11462" width="11" style="46" customWidth="1"/>
    <col min="11463" max="11702" width="9.109375" style="46"/>
    <col min="11703" max="11703" width="49.88671875" style="46" customWidth="1"/>
    <col min="11704" max="11704" width="6.44140625" style="46" customWidth="1"/>
    <col min="11705" max="11705" width="6.33203125" style="46" customWidth="1"/>
    <col min="11706" max="11706" width="5.6640625" style="46" customWidth="1"/>
    <col min="11707" max="11707" width="7" style="46" bestFit="1" customWidth="1"/>
    <col min="11708" max="11708" width="11.88671875" style="46" bestFit="1" customWidth="1"/>
    <col min="11709" max="11710" width="6.44140625" style="46" customWidth="1"/>
    <col min="11711" max="11711" width="6" style="46" customWidth="1"/>
    <col min="11712" max="11712" width="6.88671875" style="46" bestFit="1" customWidth="1"/>
    <col min="11713" max="11713" width="10.88671875" style="46" bestFit="1" customWidth="1"/>
    <col min="11714" max="11714" width="6.6640625" style="46" customWidth="1"/>
    <col min="11715" max="11715" width="6.33203125" style="46" customWidth="1"/>
    <col min="11716" max="11716" width="5.88671875" style="46" customWidth="1"/>
    <col min="11717" max="11717" width="6.5546875" style="46" bestFit="1" customWidth="1"/>
    <col min="11718" max="11718" width="11" style="46" customWidth="1"/>
    <col min="11719" max="11958" width="9.109375" style="46"/>
    <col min="11959" max="11959" width="49.88671875" style="46" customWidth="1"/>
    <col min="11960" max="11960" width="6.44140625" style="46" customWidth="1"/>
    <col min="11961" max="11961" width="6.33203125" style="46" customWidth="1"/>
    <col min="11962" max="11962" width="5.6640625" style="46" customWidth="1"/>
    <col min="11963" max="11963" width="7" style="46" bestFit="1" customWidth="1"/>
    <col min="11964" max="11964" width="11.88671875" style="46" bestFit="1" customWidth="1"/>
    <col min="11965" max="11966" width="6.44140625" style="46" customWidth="1"/>
    <col min="11967" max="11967" width="6" style="46" customWidth="1"/>
    <col min="11968" max="11968" width="6.88671875" style="46" bestFit="1" customWidth="1"/>
    <col min="11969" max="11969" width="10.88671875" style="46" bestFit="1" customWidth="1"/>
    <col min="11970" max="11970" width="6.6640625" style="46" customWidth="1"/>
    <col min="11971" max="11971" width="6.33203125" style="46" customWidth="1"/>
    <col min="11972" max="11972" width="5.88671875" style="46" customWidth="1"/>
    <col min="11973" max="11973" width="6.5546875" style="46" bestFit="1" customWidth="1"/>
    <col min="11974" max="11974" width="11" style="46" customWidth="1"/>
    <col min="11975" max="12214" width="9.109375" style="46"/>
    <col min="12215" max="12215" width="49.88671875" style="46" customWidth="1"/>
    <col min="12216" max="12216" width="6.44140625" style="46" customWidth="1"/>
    <col min="12217" max="12217" width="6.33203125" style="46" customWidth="1"/>
    <col min="12218" max="12218" width="5.6640625" style="46" customWidth="1"/>
    <col min="12219" max="12219" width="7" style="46" bestFit="1" customWidth="1"/>
    <col min="12220" max="12220" width="11.88671875" style="46" bestFit="1" customWidth="1"/>
    <col min="12221" max="12222" width="6.44140625" style="46" customWidth="1"/>
    <col min="12223" max="12223" width="6" style="46" customWidth="1"/>
    <col min="12224" max="12224" width="6.88671875" style="46" bestFit="1" customWidth="1"/>
    <col min="12225" max="12225" width="10.88671875" style="46" bestFit="1" customWidth="1"/>
    <col min="12226" max="12226" width="6.6640625" style="46" customWidth="1"/>
    <col min="12227" max="12227" width="6.33203125" style="46" customWidth="1"/>
    <col min="12228" max="12228" width="5.88671875" style="46" customWidth="1"/>
    <col min="12229" max="12229" width="6.5546875" style="46" bestFit="1" customWidth="1"/>
    <col min="12230" max="12230" width="11" style="46" customWidth="1"/>
    <col min="12231" max="12470" width="9.109375" style="46"/>
    <col min="12471" max="12471" width="49.88671875" style="46" customWidth="1"/>
    <col min="12472" max="12472" width="6.44140625" style="46" customWidth="1"/>
    <col min="12473" max="12473" width="6.33203125" style="46" customWidth="1"/>
    <col min="12474" max="12474" width="5.6640625" style="46" customWidth="1"/>
    <col min="12475" max="12475" width="7" style="46" bestFit="1" customWidth="1"/>
    <col min="12476" max="12476" width="11.88671875" style="46" bestFit="1" customWidth="1"/>
    <col min="12477" max="12478" width="6.44140625" style="46" customWidth="1"/>
    <col min="12479" max="12479" width="6" style="46" customWidth="1"/>
    <col min="12480" max="12480" width="6.88671875" style="46" bestFit="1" customWidth="1"/>
    <col min="12481" max="12481" width="10.88671875" style="46" bestFit="1" customWidth="1"/>
    <col min="12482" max="12482" width="6.6640625" style="46" customWidth="1"/>
    <col min="12483" max="12483" width="6.33203125" style="46" customWidth="1"/>
    <col min="12484" max="12484" width="5.88671875" style="46" customWidth="1"/>
    <col min="12485" max="12485" width="6.5546875" style="46" bestFit="1" customWidth="1"/>
    <col min="12486" max="12486" width="11" style="46" customWidth="1"/>
    <col min="12487" max="12726" width="9.109375" style="46"/>
    <col min="12727" max="12727" width="49.88671875" style="46" customWidth="1"/>
    <col min="12728" max="12728" width="6.44140625" style="46" customWidth="1"/>
    <col min="12729" max="12729" width="6.33203125" style="46" customWidth="1"/>
    <col min="12730" max="12730" width="5.6640625" style="46" customWidth="1"/>
    <col min="12731" max="12731" width="7" style="46" bestFit="1" customWidth="1"/>
    <col min="12732" max="12732" width="11.88671875" style="46" bestFit="1" customWidth="1"/>
    <col min="12733" max="12734" width="6.44140625" style="46" customWidth="1"/>
    <col min="12735" max="12735" width="6" style="46" customWidth="1"/>
    <col min="12736" max="12736" width="6.88671875" style="46" bestFit="1" customWidth="1"/>
    <col min="12737" max="12737" width="10.88671875" style="46" bestFit="1" customWidth="1"/>
    <col min="12738" max="12738" width="6.6640625" style="46" customWidth="1"/>
    <col min="12739" max="12739" width="6.33203125" style="46" customWidth="1"/>
    <col min="12740" max="12740" width="5.88671875" style="46" customWidth="1"/>
    <col min="12741" max="12741" width="6.5546875" style="46" bestFit="1" customWidth="1"/>
    <col min="12742" max="12742" width="11" style="46" customWidth="1"/>
    <col min="12743" max="12982" width="9.109375" style="46"/>
    <col min="12983" max="12983" width="49.88671875" style="46" customWidth="1"/>
    <col min="12984" max="12984" width="6.44140625" style="46" customWidth="1"/>
    <col min="12985" max="12985" width="6.33203125" style="46" customWidth="1"/>
    <col min="12986" max="12986" width="5.6640625" style="46" customWidth="1"/>
    <col min="12987" max="12987" width="7" style="46" bestFit="1" customWidth="1"/>
    <col min="12988" max="12988" width="11.88671875" style="46" bestFit="1" customWidth="1"/>
    <col min="12989" max="12990" width="6.44140625" style="46" customWidth="1"/>
    <col min="12991" max="12991" width="6" style="46" customWidth="1"/>
    <col min="12992" max="12992" width="6.88671875" style="46" bestFit="1" customWidth="1"/>
    <col min="12993" max="12993" width="10.88671875" style="46" bestFit="1" customWidth="1"/>
    <col min="12994" max="12994" width="6.6640625" style="46" customWidth="1"/>
    <col min="12995" max="12995" width="6.33203125" style="46" customWidth="1"/>
    <col min="12996" max="12996" width="5.88671875" style="46" customWidth="1"/>
    <col min="12997" max="12997" width="6.5546875" style="46" bestFit="1" customWidth="1"/>
    <col min="12998" max="12998" width="11" style="46" customWidth="1"/>
    <col min="12999" max="13238" width="9.109375" style="46"/>
    <col min="13239" max="13239" width="49.88671875" style="46" customWidth="1"/>
    <col min="13240" max="13240" width="6.44140625" style="46" customWidth="1"/>
    <col min="13241" max="13241" width="6.33203125" style="46" customWidth="1"/>
    <col min="13242" max="13242" width="5.6640625" style="46" customWidth="1"/>
    <col min="13243" max="13243" width="7" style="46" bestFit="1" customWidth="1"/>
    <col min="13244" max="13244" width="11.88671875" style="46" bestFit="1" customWidth="1"/>
    <col min="13245" max="13246" width="6.44140625" style="46" customWidth="1"/>
    <col min="13247" max="13247" width="6" style="46" customWidth="1"/>
    <col min="13248" max="13248" width="6.88671875" style="46" bestFit="1" customWidth="1"/>
    <col min="13249" max="13249" width="10.88671875" style="46" bestFit="1" customWidth="1"/>
    <col min="13250" max="13250" width="6.6640625" style="46" customWidth="1"/>
    <col min="13251" max="13251" width="6.33203125" style="46" customWidth="1"/>
    <col min="13252" max="13252" width="5.88671875" style="46" customWidth="1"/>
    <col min="13253" max="13253" width="6.5546875" style="46" bestFit="1" customWidth="1"/>
    <col min="13254" max="13254" width="11" style="46" customWidth="1"/>
    <col min="13255" max="13494" width="9.109375" style="46"/>
    <col min="13495" max="13495" width="49.88671875" style="46" customWidth="1"/>
    <col min="13496" max="13496" width="6.44140625" style="46" customWidth="1"/>
    <col min="13497" max="13497" width="6.33203125" style="46" customWidth="1"/>
    <col min="13498" max="13498" width="5.6640625" style="46" customWidth="1"/>
    <col min="13499" max="13499" width="7" style="46" bestFit="1" customWidth="1"/>
    <col min="13500" max="13500" width="11.88671875" style="46" bestFit="1" customWidth="1"/>
    <col min="13501" max="13502" width="6.44140625" style="46" customWidth="1"/>
    <col min="13503" max="13503" width="6" style="46" customWidth="1"/>
    <col min="13504" max="13504" width="6.88671875" style="46" bestFit="1" customWidth="1"/>
    <col min="13505" max="13505" width="10.88671875" style="46" bestFit="1" customWidth="1"/>
    <col min="13506" max="13506" width="6.6640625" style="46" customWidth="1"/>
    <col min="13507" max="13507" width="6.33203125" style="46" customWidth="1"/>
    <col min="13508" max="13508" width="5.88671875" style="46" customWidth="1"/>
    <col min="13509" max="13509" width="6.5546875" style="46" bestFit="1" customWidth="1"/>
    <col min="13510" max="13510" width="11" style="46" customWidth="1"/>
    <col min="13511" max="13750" width="9.109375" style="46"/>
    <col min="13751" max="13751" width="49.88671875" style="46" customWidth="1"/>
    <col min="13752" max="13752" width="6.44140625" style="46" customWidth="1"/>
    <col min="13753" max="13753" width="6.33203125" style="46" customWidth="1"/>
    <col min="13754" max="13754" width="5.6640625" style="46" customWidth="1"/>
    <col min="13755" max="13755" width="7" style="46" bestFit="1" customWidth="1"/>
    <col min="13756" max="13756" width="11.88671875" style="46" bestFit="1" customWidth="1"/>
    <col min="13757" max="13758" width="6.44140625" style="46" customWidth="1"/>
    <col min="13759" max="13759" width="6" style="46" customWidth="1"/>
    <col min="13760" max="13760" width="6.88671875" style="46" bestFit="1" customWidth="1"/>
    <col min="13761" max="13761" width="10.88671875" style="46" bestFit="1" customWidth="1"/>
    <col min="13762" max="13762" width="6.6640625" style="46" customWidth="1"/>
    <col min="13763" max="13763" width="6.33203125" style="46" customWidth="1"/>
    <col min="13764" max="13764" width="5.88671875" style="46" customWidth="1"/>
    <col min="13765" max="13765" width="6.5546875" style="46" bestFit="1" customWidth="1"/>
    <col min="13766" max="13766" width="11" style="46" customWidth="1"/>
    <col min="13767" max="14006" width="9.109375" style="46"/>
    <col min="14007" max="14007" width="49.88671875" style="46" customWidth="1"/>
    <col min="14008" max="14008" width="6.44140625" style="46" customWidth="1"/>
    <col min="14009" max="14009" width="6.33203125" style="46" customWidth="1"/>
    <col min="14010" max="14010" width="5.6640625" style="46" customWidth="1"/>
    <col min="14011" max="14011" width="7" style="46" bestFit="1" customWidth="1"/>
    <col min="14012" max="14012" width="11.88671875" style="46" bestFit="1" customWidth="1"/>
    <col min="14013" max="14014" width="6.44140625" style="46" customWidth="1"/>
    <col min="14015" max="14015" width="6" style="46" customWidth="1"/>
    <col min="14016" max="14016" width="6.88671875" style="46" bestFit="1" customWidth="1"/>
    <col min="14017" max="14017" width="10.88671875" style="46" bestFit="1" customWidth="1"/>
    <col min="14018" max="14018" width="6.6640625" style="46" customWidth="1"/>
    <col min="14019" max="14019" width="6.33203125" style="46" customWidth="1"/>
    <col min="14020" max="14020" width="5.88671875" style="46" customWidth="1"/>
    <col min="14021" max="14021" width="6.5546875" style="46" bestFit="1" customWidth="1"/>
    <col min="14022" max="14022" width="11" style="46" customWidth="1"/>
    <col min="14023" max="14262" width="9.109375" style="46"/>
    <col min="14263" max="14263" width="49.88671875" style="46" customWidth="1"/>
    <col min="14264" max="14264" width="6.44140625" style="46" customWidth="1"/>
    <col min="14265" max="14265" width="6.33203125" style="46" customWidth="1"/>
    <col min="14266" max="14266" width="5.6640625" style="46" customWidth="1"/>
    <col min="14267" max="14267" width="7" style="46" bestFit="1" customWidth="1"/>
    <col min="14268" max="14268" width="11.88671875" style="46" bestFit="1" customWidth="1"/>
    <col min="14269" max="14270" width="6.44140625" style="46" customWidth="1"/>
    <col min="14271" max="14271" width="6" style="46" customWidth="1"/>
    <col min="14272" max="14272" width="6.88671875" style="46" bestFit="1" customWidth="1"/>
    <col min="14273" max="14273" width="10.88671875" style="46" bestFit="1" customWidth="1"/>
    <col min="14274" max="14274" width="6.6640625" style="46" customWidth="1"/>
    <col min="14275" max="14275" width="6.33203125" style="46" customWidth="1"/>
    <col min="14276" max="14276" width="5.88671875" style="46" customWidth="1"/>
    <col min="14277" max="14277" width="6.5546875" style="46" bestFit="1" customWidth="1"/>
    <col min="14278" max="14278" width="11" style="46" customWidth="1"/>
    <col min="14279" max="14518" width="9.109375" style="46"/>
    <col min="14519" max="14519" width="49.88671875" style="46" customWidth="1"/>
    <col min="14520" max="14520" width="6.44140625" style="46" customWidth="1"/>
    <col min="14521" max="14521" width="6.33203125" style="46" customWidth="1"/>
    <col min="14522" max="14522" width="5.6640625" style="46" customWidth="1"/>
    <col min="14523" max="14523" width="7" style="46" bestFit="1" customWidth="1"/>
    <col min="14524" max="14524" width="11.88671875" style="46" bestFit="1" customWidth="1"/>
    <col min="14525" max="14526" width="6.44140625" style="46" customWidth="1"/>
    <col min="14527" max="14527" width="6" style="46" customWidth="1"/>
    <col min="14528" max="14528" width="6.88671875" style="46" bestFit="1" customWidth="1"/>
    <col min="14529" max="14529" width="10.88671875" style="46" bestFit="1" customWidth="1"/>
    <col min="14530" max="14530" width="6.6640625" style="46" customWidth="1"/>
    <col min="14531" max="14531" width="6.33203125" style="46" customWidth="1"/>
    <col min="14532" max="14532" width="5.88671875" style="46" customWidth="1"/>
    <col min="14533" max="14533" width="6.5546875" style="46" bestFit="1" customWidth="1"/>
    <col min="14534" max="14534" width="11" style="46" customWidth="1"/>
    <col min="14535" max="14774" width="9.109375" style="46"/>
    <col min="14775" max="14775" width="49.88671875" style="46" customWidth="1"/>
    <col min="14776" max="14776" width="6.44140625" style="46" customWidth="1"/>
    <col min="14777" max="14777" width="6.33203125" style="46" customWidth="1"/>
    <col min="14778" max="14778" width="5.6640625" style="46" customWidth="1"/>
    <col min="14779" max="14779" width="7" style="46" bestFit="1" customWidth="1"/>
    <col min="14780" max="14780" width="11.88671875" style="46" bestFit="1" customWidth="1"/>
    <col min="14781" max="14782" width="6.44140625" style="46" customWidth="1"/>
    <col min="14783" max="14783" width="6" style="46" customWidth="1"/>
    <col min="14784" max="14784" width="6.88671875" style="46" bestFit="1" customWidth="1"/>
    <col min="14785" max="14785" width="10.88671875" style="46" bestFit="1" customWidth="1"/>
    <col min="14786" max="14786" width="6.6640625" style="46" customWidth="1"/>
    <col min="14787" max="14787" width="6.33203125" style="46" customWidth="1"/>
    <col min="14788" max="14788" width="5.88671875" style="46" customWidth="1"/>
    <col min="14789" max="14789" width="6.5546875" style="46" bestFit="1" customWidth="1"/>
    <col min="14790" max="14790" width="11" style="46" customWidth="1"/>
    <col min="14791" max="15030" width="9.109375" style="46"/>
    <col min="15031" max="15031" width="49.88671875" style="46" customWidth="1"/>
    <col min="15032" max="15032" width="6.44140625" style="46" customWidth="1"/>
    <col min="15033" max="15033" width="6.33203125" style="46" customWidth="1"/>
    <col min="15034" max="15034" width="5.6640625" style="46" customWidth="1"/>
    <col min="15035" max="15035" width="7" style="46" bestFit="1" customWidth="1"/>
    <col min="15036" max="15036" width="11.88671875" style="46" bestFit="1" customWidth="1"/>
    <col min="15037" max="15038" width="6.44140625" style="46" customWidth="1"/>
    <col min="15039" max="15039" width="6" style="46" customWidth="1"/>
    <col min="15040" max="15040" width="6.88671875" style="46" bestFit="1" customWidth="1"/>
    <col min="15041" max="15041" width="10.88671875" style="46" bestFit="1" customWidth="1"/>
    <col min="15042" max="15042" width="6.6640625" style="46" customWidth="1"/>
    <col min="15043" max="15043" width="6.33203125" style="46" customWidth="1"/>
    <col min="15044" max="15044" width="5.88671875" style="46" customWidth="1"/>
    <col min="15045" max="15045" width="6.5546875" style="46" bestFit="1" customWidth="1"/>
    <col min="15046" max="15046" width="11" style="46" customWidth="1"/>
    <col min="15047" max="15286" width="9.109375" style="46"/>
    <col min="15287" max="15287" width="49.88671875" style="46" customWidth="1"/>
    <col min="15288" max="15288" width="6.44140625" style="46" customWidth="1"/>
    <col min="15289" max="15289" width="6.33203125" style="46" customWidth="1"/>
    <col min="15290" max="15290" width="5.6640625" style="46" customWidth="1"/>
    <col min="15291" max="15291" width="7" style="46" bestFit="1" customWidth="1"/>
    <col min="15292" max="15292" width="11.88671875" style="46" bestFit="1" customWidth="1"/>
    <col min="15293" max="15294" width="6.44140625" style="46" customWidth="1"/>
    <col min="15295" max="15295" width="6" style="46" customWidth="1"/>
    <col min="15296" max="15296" width="6.88671875" style="46" bestFit="1" customWidth="1"/>
    <col min="15297" max="15297" width="10.88671875" style="46" bestFit="1" customWidth="1"/>
    <col min="15298" max="15298" width="6.6640625" style="46" customWidth="1"/>
    <col min="15299" max="15299" width="6.33203125" style="46" customWidth="1"/>
    <col min="15300" max="15300" width="5.88671875" style="46" customWidth="1"/>
    <col min="15301" max="15301" width="6.5546875" style="46" bestFit="1" customWidth="1"/>
    <col min="15302" max="15302" width="11" style="46" customWidth="1"/>
    <col min="15303" max="15542" width="9.109375" style="46"/>
    <col min="15543" max="15543" width="49.88671875" style="46" customWidth="1"/>
    <col min="15544" max="15544" width="6.44140625" style="46" customWidth="1"/>
    <col min="15545" max="15545" width="6.33203125" style="46" customWidth="1"/>
    <col min="15546" max="15546" width="5.6640625" style="46" customWidth="1"/>
    <col min="15547" max="15547" width="7" style="46" bestFit="1" customWidth="1"/>
    <col min="15548" max="15548" width="11.88671875" style="46" bestFit="1" customWidth="1"/>
    <col min="15549" max="15550" width="6.44140625" style="46" customWidth="1"/>
    <col min="15551" max="15551" width="6" style="46" customWidth="1"/>
    <col min="15552" max="15552" width="6.88671875" style="46" bestFit="1" customWidth="1"/>
    <col min="15553" max="15553" width="10.88671875" style="46" bestFit="1" customWidth="1"/>
    <col min="15554" max="15554" width="6.6640625" style="46" customWidth="1"/>
    <col min="15555" max="15555" width="6.33203125" style="46" customWidth="1"/>
    <col min="15556" max="15556" width="5.88671875" style="46" customWidth="1"/>
    <col min="15557" max="15557" width="6.5546875" style="46" bestFit="1" customWidth="1"/>
    <col min="15558" max="15558" width="11" style="46" customWidth="1"/>
    <col min="15559" max="15798" width="9.109375" style="46"/>
    <col min="15799" max="15799" width="49.88671875" style="46" customWidth="1"/>
    <col min="15800" max="15800" width="6.44140625" style="46" customWidth="1"/>
    <col min="15801" max="15801" width="6.33203125" style="46" customWidth="1"/>
    <col min="15802" max="15802" width="5.6640625" style="46" customWidth="1"/>
    <col min="15803" max="15803" width="7" style="46" bestFit="1" customWidth="1"/>
    <col min="15804" max="15804" width="11.88671875" style="46" bestFit="1" customWidth="1"/>
    <col min="15805" max="15806" width="6.44140625" style="46" customWidth="1"/>
    <col min="15807" max="15807" width="6" style="46" customWidth="1"/>
    <col min="15808" max="15808" width="6.88671875" style="46" bestFit="1" customWidth="1"/>
    <col min="15809" max="15809" width="10.88671875" style="46" bestFit="1" customWidth="1"/>
    <col min="15810" max="15810" width="6.6640625" style="46" customWidth="1"/>
    <col min="15811" max="15811" width="6.33203125" style="46" customWidth="1"/>
    <col min="15812" max="15812" width="5.88671875" style="46" customWidth="1"/>
    <col min="15813" max="15813" width="6.5546875" style="46" bestFit="1" customWidth="1"/>
    <col min="15814" max="15814" width="11" style="46" customWidth="1"/>
    <col min="15815" max="16054" width="9.109375" style="46"/>
    <col min="16055" max="16055" width="49.88671875" style="46" customWidth="1"/>
    <col min="16056" max="16056" width="6.44140625" style="46" customWidth="1"/>
    <col min="16057" max="16057" width="6.33203125" style="46" customWidth="1"/>
    <col min="16058" max="16058" width="5.6640625" style="46" customWidth="1"/>
    <col min="16059" max="16059" width="7" style="46" bestFit="1" customWidth="1"/>
    <col min="16060" max="16060" width="11.88671875" style="46" bestFit="1" customWidth="1"/>
    <col min="16061" max="16062" width="6.44140625" style="46" customWidth="1"/>
    <col min="16063" max="16063" width="6" style="46" customWidth="1"/>
    <col min="16064" max="16064" width="6.88671875" style="46" bestFit="1" customWidth="1"/>
    <col min="16065" max="16065" width="10.88671875" style="46" bestFit="1" customWidth="1"/>
    <col min="16066" max="16066" width="6.6640625" style="46" customWidth="1"/>
    <col min="16067" max="16067" width="6.33203125" style="46" customWidth="1"/>
    <col min="16068" max="16068" width="5.88671875" style="46" customWidth="1"/>
    <col min="16069" max="16069" width="6.5546875" style="46" bestFit="1" customWidth="1"/>
    <col min="16070" max="16070" width="11" style="46" customWidth="1"/>
    <col min="16071" max="16384" width="9.109375" style="46"/>
  </cols>
  <sheetData>
    <row r="1" spans="1:16" s="45" customFormat="1" ht="13.2" x14ac:dyDescent="0.25">
      <c r="A1" s="477" t="s">
        <v>25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</row>
    <row r="2" spans="1:16" s="45" customFormat="1" ht="13.2" x14ac:dyDescent="0.25">
      <c r="A2" s="478" t="s">
        <v>1397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</row>
    <row r="3" spans="1:16" s="45" customFormat="1" ht="13.2" x14ac:dyDescent="0.25">
      <c r="A3" s="478" t="s">
        <v>26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</row>
    <row r="4" spans="1:16" s="45" customFormat="1" ht="13.2" x14ac:dyDescent="0.25">
      <c r="A4" s="478"/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</row>
    <row r="5" spans="1:16" s="45" customFormat="1" ht="9.15" customHeight="1" x14ac:dyDescent="0.25">
      <c r="A5" s="175"/>
      <c r="B5" s="102"/>
      <c r="C5" s="103"/>
      <c r="D5" s="103"/>
      <c r="E5" s="102"/>
      <c r="F5" s="102"/>
      <c r="G5" s="102"/>
      <c r="H5" s="103"/>
      <c r="I5" s="103"/>
      <c r="J5" s="102"/>
      <c r="K5" s="102"/>
      <c r="L5" s="102"/>
      <c r="M5" s="103"/>
      <c r="N5" s="103"/>
      <c r="O5" s="102"/>
      <c r="P5" s="102"/>
    </row>
    <row r="6" spans="1:16" ht="9.15" customHeight="1" x14ac:dyDescent="0.2"/>
    <row r="7" spans="1:16" ht="9.15" customHeight="1" x14ac:dyDescent="0.2"/>
    <row r="8" spans="1:16" ht="11.25" customHeight="1" x14ac:dyDescent="0.2">
      <c r="A8" s="47" t="s">
        <v>27</v>
      </c>
      <c r="B8" s="479" t="s">
        <v>28</v>
      </c>
      <c r="C8" s="480"/>
      <c r="D8" s="480"/>
      <c r="E8" s="480"/>
      <c r="F8" s="481"/>
      <c r="G8" s="479" t="s">
        <v>29</v>
      </c>
      <c r="H8" s="480"/>
      <c r="I8" s="480"/>
      <c r="J8" s="480"/>
      <c r="K8" s="481"/>
      <c r="L8" s="479" t="s">
        <v>14</v>
      </c>
      <c r="M8" s="480"/>
      <c r="N8" s="480"/>
      <c r="O8" s="480"/>
      <c r="P8" s="481"/>
    </row>
    <row r="9" spans="1:16" ht="10.199999999999999" x14ac:dyDescent="0.2">
      <c r="A9" s="49"/>
      <c r="B9" s="116"/>
      <c r="C9" s="117"/>
      <c r="D9" s="51" t="s">
        <v>30</v>
      </c>
      <c r="E9" s="52" t="s">
        <v>30</v>
      </c>
      <c r="F9" s="53" t="s">
        <v>31</v>
      </c>
      <c r="G9" s="121"/>
      <c r="H9" s="117"/>
      <c r="I9" s="51" t="s">
        <v>30</v>
      </c>
      <c r="J9" s="52" t="s">
        <v>30</v>
      </c>
      <c r="K9" s="53" t="s">
        <v>31</v>
      </c>
      <c r="L9" s="121"/>
      <c r="M9" s="117"/>
      <c r="N9" s="51" t="s">
        <v>30</v>
      </c>
      <c r="O9" s="52" t="s">
        <v>30</v>
      </c>
      <c r="P9" s="53" t="s">
        <v>31</v>
      </c>
    </row>
    <row r="10" spans="1:16" ht="11.4" x14ac:dyDescent="0.2">
      <c r="A10" s="49"/>
      <c r="B10" s="472" t="s">
        <v>32</v>
      </c>
      <c r="C10" s="473"/>
      <c r="D10" s="54" t="s">
        <v>33</v>
      </c>
      <c r="E10" s="330" t="s">
        <v>34</v>
      </c>
      <c r="F10" s="55" t="s">
        <v>34</v>
      </c>
      <c r="G10" s="473" t="s">
        <v>32</v>
      </c>
      <c r="H10" s="473"/>
      <c r="I10" s="54" t="s">
        <v>33</v>
      </c>
      <c r="J10" s="330" t="s">
        <v>34</v>
      </c>
      <c r="K10" s="55" t="s">
        <v>34</v>
      </c>
      <c r="L10" s="473" t="s">
        <v>32</v>
      </c>
      <c r="M10" s="473"/>
      <c r="N10" s="54" t="s">
        <v>33</v>
      </c>
      <c r="O10" s="330" t="s">
        <v>34</v>
      </c>
      <c r="P10" s="55" t="s">
        <v>34</v>
      </c>
    </row>
    <row r="11" spans="1:16" ht="13.65" customHeight="1" x14ac:dyDescent="0.2">
      <c r="A11" s="64" t="s">
        <v>35</v>
      </c>
      <c r="B11" s="165" t="s">
        <v>36</v>
      </c>
      <c r="C11" s="186" t="s">
        <v>37</v>
      </c>
      <c r="D11" s="223" t="s">
        <v>38</v>
      </c>
      <c r="E11" s="224" t="s">
        <v>39</v>
      </c>
      <c r="F11" s="225" t="s">
        <v>39</v>
      </c>
      <c r="G11" s="185" t="s">
        <v>36</v>
      </c>
      <c r="H11" s="186" t="s">
        <v>37</v>
      </c>
      <c r="I11" s="223" t="s">
        <v>38</v>
      </c>
      <c r="J11" s="224" t="s">
        <v>39</v>
      </c>
      <c r="K11" s="225" t="s">
        <v>39</v>
      </c>
      <c r="L11" s="185" t="s">
        <v>36</v>
      </c>
      <c r="M11" s="186" t="s">
        <v>37</v>
      </c>
      <c r="N11" s="223" t="s">
        <v>38</v>
      </c>
      <c r="O11" s="224" t="s">
        <v>39</v>
      </c>
      <c r="P11" s="225" t="s">
        <v>39</v>
      </c>
    </row>
    <row r="12" spans="1:16" s="59" customFormat="1" ht="10.199999999999999" x14ac:dyDescent="0.2">
      <c r="A12" s="58" t="s">
        <v>40</v>
      </c>
      <c r="B12" s="212">
        <v>221004</v>
      </c>
      <c r="C12" s="213">
        <v>7786.27</v>
      </c>
      <c r="D12" s="213">
        <v>3</v>
      </c>
      <c r="E12" s="214">
        <v>32366</v>
      </c>
      <c r="F12" s="214">
        <v>11460500000</v>
      </c>
      <c r="G12" s="212">
        <v>44840</v>
      </c>
      <c r="H12" s="213">
        <v>11902.37</v>
      </c>
      <c r="I12" s="213">
        <v>3</v>
      </c>
      <c r="J12" s="214">
        <v>32868</v>
      </c>
      <c r="K12" s="215">
        <v>2626056938</v>
      </c>
      <c r="L12" s="214">
        <v>51546</v>
      </c>
      <c r="M12" s="213">
        <v>9477.25</v>
      </c>
      <c r="N12" s="213">
        <v>3</v>
      </c>
      <c r="O12" s="214">
        <v>27241</v>
      </c>
      <c r="P12" s="215">
        <v>2539214449</v>
      </c>
    </row>
    <row r="13" spans="1:16" s="59" customFormat="1" ht="11.25" customHeight="1" x14ac:dyDescent="0.2">
      <c r="A13" s="60" t="s">
        <v>41</v>
      </c>
      <c r="B13" s="216">
        <v>190535</v>
      </c>
      <c r="C13" s="217">
        <v>5781.9</v>
      </c>
      <c r="D13" s="217">
        <v>4</v>
      </c>
      <c r="E13" s="462">
        <v>36840</v>
      </c>
      <c r="F13" s="462">
        <v>10888600000</v>
      </c>
      <c r="G13" s="216">
        <v>36728</v>
      </c>
      <c r="H13" s="217">
        <v>9572.2900000000009</v>
      </c>
      <c r="I13" s="217">
        <v>4</v>
      </c>
      <c r="J13" s="462">
        <v>38172</v>
      </c>
      <c r="K13" s="218">
        <v>2388913596</v>
      </c>
      <c r="L13" s="462">
        <v>36912</v>
      </c>
      <c r="M13" s="217">
        <v>7406.9</v>
      </c>
      <c r="N13" s="217">
        <v>3</v>
      </c>
      <c r="O13" s="462">
        <v>34384</v>
      </c>
      <c r="P13" s="218">
        <v>2193909074</v>
      </c>
    </row>
    <row r="14" spans="1:16" ht="6" customHeight="1" x14ac:dyDescent="0.2">
      <c r="A14" s="61"/>
      <c r="B14" s="373"/>
      <c r="C14" s="374"/>
      <c r="D14" s="374"/>
      <c r="E14" s="463"/>
      <c r="F14" s="463"/>
      <c r="G14" s="373"/>
      <c r="H14" s="374"/>
      <c r="I14" s="374"/>
      <c r="J14" s="463"/>
      <c r="K14" s="375"/>
      <c r="L14" s="463"/>
      <c r="M14" s="374"/>
      <c r="N14" s="374"/>
      <c r="O14" s="463"/>
      <c r="P14" s="375"/>
    </row>
    <row r="15" spans="1:16" ht="12" customHeight="1" x14ac:dyDescent="0.2">
      <c r="A15" s="62" t="s">
        <v>42</v>
      </c>
      <c r="B15" s="216">
        <v>21441</v>
      </c>
      <c r="C15" s="217">
        <v>594.04999999999995</v>
      </c>
      <c r="D15" s="217">
        <v>5</v>
      </c>
      <c r="E15" s="462">
        <v>40808</v>
      </c>
      <c r="F15" s="462">
        <v>1451880090</v>
      </c>
      <c r="G15" s="216">
        <v>3675</v>
      </c>
      <c r="H15" s="217">
        <v>969.26</v>
      </c>
      <c r="I15" s="217">
        <v>6</v>
      </c>
      <c r="J15" s="462">
        <v>51896</v>
      </c>
      <c r="K15" s="218">
        <v>342054938</v>
      </c>
      <c r="L15" s="462">
        <v>4118</v>
      </c>
      <c r="M15" s="217">
        <v>895.82</v>
      </c>
      <c r="N15" s="217">
        <v>5</v>
      </c>
      <c r="O15" s="462">
        <v>41927</v>
      </c>
      <c r="P15" s="218">
        <v>338535151</v>
      </c>
    </row>
    <row r="16" spans="1:16" ht="12" customHeight="1" x14ac:dyDescent="0.2">
      <c r="A16" s="63" t="s">
        <v>43</v>
      </c>
      <c r="B16" s="216">
        <v>941</v>
      </c>
      <c r="C16" s="217">
        <v>28.86</v>
      </c>
      <c r="D16" s="217">
        <v>3</v>
      </c>
      <c r="E16" s="462">
        <v>26978</v>
      </c>
      <c r="F16" s="462">
        <v>34330462</v>
      </c>
      <c r="G16" s="216">
        <v>165</v>
      </c>
      <c r="H16" s="217">
        <v>42.49</v>
      </c>
      <c r="I16" s="217">
        <v>3</v>
      </c>
      <c r="J16" s="462">
        <v>27313</v>
      </c>
      <c r="K16" s="218">
        <v>7371339</v>
      </c>
      <c r="L16" s="462">
        <v>192</v>
      </c>
      <c r="M16" s="217">
        <v>37.409999999999997</v>
      </c>
      <c r="N16" s="217">
        <v>3</v>
      </c>
      <c r="O16" s="462">
        <v>24389</v>
      </c>
      <c r="P16" s="218">
        <v>6583005</v>
      </c>
    </row>
    <row r="17" spans="1:16" ht="12" customHeight="1" x14ac:dyDescent="0.2">
      <c r="A17" s="64" t="s">
        <v>44</v>
      </c>
      <c r="B17" s="216">
        <v>19678</v>
      </c>
      <c r="C17" s="217">
        <v>538.27</v>
      </c>
      <c r="D17" s="217">
        <v>5</v>
      </c>
      <c r="E17" s="462">
        <v>42507</v>
      </c>
      <c r="F17" s="462">
        <v>1372440223</v>
      </c>
      <c r="G17" s="216">
        <v>3295</v>
      </c>
      <c r="H17" s="217">
        <v>869.09</v>
      </c>
      <c r="I17" s="217">
        <v>6</v>
      </c>
      <c r="J17" s="462">
        <v>54957</v>
      </c>
      <c r="K17" s="218">
        <v>321739444</v>
      </c>
      <c r="L17" s="462">
        <v>3687</v>
      </c>
      <c r="M17" s="217">
        <v>814.49</v>
      </c>
      <c r="N17" s="217">
        <v>5</v>
      </c>
      <c r="O17" s="462">
        <v>44845</v>
      </c>
      <c r="P17" s="218">
        <v>318226597</v>
      </c>
    </row>
    <row r="18" spans="1:16" ht="12" customHeight="1" x14ac:dyDescent="0.2">
      <c r="A18" s="64" t="s">
        <v>45</v>
      </c>
      <c r="B18" s="216">
        <v>27</v>
      </c>
      <c r="C18" s="217">
        <v>0.95</v>
      </c>
      <c r="D18" s="217">
        <v>8</v>
      </c>
      <c r="E18" s="462">
        <v>57686</v>
      </c>
      <c r="F18" s="462">
        <v>2591957</v>
      </c>
      <c r="G18" s="216">
        <v>43</v>
      </c>
      <c r="H18" s="217">
        <v>10.92</v>
      </c>
      <c r="I18" s="217">
        <v>6</v>
      </c>
      <c r="J18" s="462">
        <v>61225</v>
      </c>
      <c r="K18" s="218">
        <v>3701485</v>
      </c>
      <c r="L18" s="462">
        <v>28</v>
      </c>
      <c r="M18" s="217">
        <v>4.9800000000000004</v>
      </c>
      <c r="N18" s="217">
        <v>7</v>
      </c>
      <c r="O18" s="462">
        <v>53760</v>
      </c>
      <c r="P18" s="218">
        <v>3547007</v>
      </c>
    </row>
    <row r="19" spans="1:16" ht="12" customHeight="1" x14ac:dyDescent="0.2">
      <c r="A19" s="62" t="s">
        <v>46</v>
      </c>
      <c r="B19" s="216">
        <v>9234</v>
      </c>
      <c r="C19" s="217">
        <v>259.52999999999997</v>
      </c>
      <c r="D19" s="217">
        <v>4</v>
      </c>
      <c r="E19" s="462">
        <v>61887</v>
      </c>
      <c r="F19" s="462">
        <v>765958425</v>
      </c>
      <c r="G19" s="216">
        <v>1519</v>
      </c>
      <c r="H19" s="217">
        <v>390.83</v>
      </c>
      <c r="I19" s="217">
        <v>4</v>
      </c>
      <c r="J19" s="462">
        <v>61941</v>
      </c>
      <c r="K19" s="218">
        <v>141469245</v>
      </c>
      <c r="L19" s="462">
        <v>1228</v>
      </c>
      <c r="M19" s="217">
        <v>255.51</v>
      </c>
      <c r="N19" s="217">
        <v>3</v>
      </c>
      <c r="O19" s="462">
        <v>60849</v>
      </c>
      <c r="P19" s="218">
        <v>109695170</v>
      </c>
    </row>
    <row r="20" spans="1:16" ht="12" customHeight="1" x14ac:dyDescent="0.2">
      <c r="A20" s="64" t="s">
        <v>47</v>
      </c>
      <c r="B20" s="216">
        <v>8086</v>
      </c>
      <c r="C20" s="217">
        <v>219.23</v>
      </c>
      <c r="D20" s="217">
        <v>4</v>
      </c>
      <c r="E20" s="462">
        <v>62664</v>
      </c>
      <c r="F20" s="462">
        <v>680417012</v>
      </c>
      <c r="G20" s="216">
        <v>1131</v>
      </c>
      <c r="H20" s="217">
        <v>285.07</v>
      </c>
      <c r="I20" s="217">
        <v>5</v>
      </c>
      <c r="J20" s="462">
        <v>66319</v>
      </c>
      <c r="K20" s="218">
        <v>113828941</v>
      </c>
      <c r="L20" s="462">
        <v>973</v>
      </c>
      <c r="M20" s="217">
        <v>208.54</v>
      </c>
      <c r="N20" s="217">
        <v>4</v>
      </c>
      <c r="O20" s="462">
        <v>63417</v>
      </c>
      <c r="P20" s="218">
        <v>91724403</v>
      </c>
    </row>
    <row r="21" spans="1:16" ht="12" customHeight="1" x14ac:dyDescent="0.2">
      <c r="A21" s="65" t="s">
        <v>48</v>
      </c>
      <c r="B21" s="216">
        <v>877</v>
      </c>
      <c r="C21" s="217">
        <v>23.6</v>
      </c>
      <c r="D21" s="217">
        <v>4</v>
      </c>
      <c r="E21" s="462">
        <v>65845</v>
      </c>
      <c r="F21" s="462">
        <v>69162723</v>
      </c>
      <c r="G21" s="216">
        <v>137</v>
      </c>
      <c r="H21" s="217">
        <v>34.47</v>
      </c>
      <c r="I21" s="217">
        <v>5</v>
      </c>
      <c r="J21" s="462">
        <v>68552</v>
      </c>
      <c r="K21" s="218">
        <v>12523270</v>
      </c>
      <c r="L21" s="462">
        <v>96</v>
      </c>
      <c r="M21" s="217">
        <v>21.17</v>
      </c>
      <c r="N21" s="217">
        <v>4</v>
      </c>
      <c r="O21" s="462">
        <v>74310</v>
      </c>
      <c r="P21" s="218">
        <v>7779419</v>
      </c>
    </row>
    <row r="22" spans="1:16" ht="12" customHeight="1" x14ac:dyDescent="0.2">
      <c r="A22" s="65" t="s">
        <v>49</v>
      </c>
      <c r="B22" s="216">
        <v>342</v>
      </c>
      <c r="C22" s="217">
        <v>8.7899999999999991</v>
      </c>
      <c r="D22" s="217">
        <v>5</v>
      </c>
      <c r="E22" s="462">
        <v>62102</v>
      </c>
      <c r="F22" s="462">
        <v>27435599</v>
      </c>
      <c r="G22" s="216">
        <v>33</v>
      </c>
      <c r="H22" s="217">
        <v>8.52</v>
      </c>
      <c r="I22" s="217">
        <v>4</v>
      </c>
      <c r="J22" s="462">
        <v>66357</v>
      </c>
      <c r="K22" s="218">
        <v>2599334</v>
      </c>
      <c r="L22" s="462">
        <v>31</v>
      </c>
      <c r="M22" s="217">
        <v>7.79</v>
      </c>
      <c r="N22" s="217">
        <v>4</v>
      </c>
      <c r="O22" s="462">
        <v>50289</v>
      </c>
      <c r="P22" s="218">
        <v>2117874</v>
      </c>
    </row>
    <row r="23" spans="1:16" ht="12.75" customHeight="1" x14ac:dyDescent="0.2">
      <c r="A23" s="65" t="s">
        <v>50</v>
      </c>
      <c r="B23" s="216">
        <v>992</v>
      </c>
      <c r="C23" s="217">
        <v>24.35</v>
      </c>
      <c r="D23" s="217">
        <v>4</v>
      </c>
      <c r="E23" s="462">
        <v>67304</v>
      </c>
      <c r="F23" s="462">
        <v>77770095</v>
      </c>
      <c r="G23" s="216">
        <v>89</v>
      </c>
      <c r="H23" s="217">
        <v>22.69</v>
      </c>
      <c r="I23" s="217">
        <v>5</v>
      </c>
      <c r="J23" s="462">
        <v>72717</v>
      </c>
      <c r="K23" s="218">
        <v>9463419</v>
      </c>
      <c r="L23" s="462">
        <v>56</v>
      </c>
      <c r="M23" s="217">
        <v>13.79</v>
      </c>
      <c r="N23" s="217">
        <v>4</v>
      </c>
      <c r="O23" s="462">
        <v>73677</v>
      </c>
      <c r="P23" s="218">
        <v>5137140</v>
      </c>
    </row>
    <row r="24" spans="1:16" ht="13.5" customHeight="1" x14ac:dyDescent="0.2">
      <c r="A24" s="65" t="s">
        <v>51</v>
      </c>
      <c r="B24" s="216">
        <v>455</v>
      </c>
      <c r="C24" s="217">
        <v>15.52</v>
      </c>
      <c r="D24" s="217">
        <v>1</v>
      </c>
      <c r="E24" s="462">
        <v>57065</v>
      </c>
      <c r="F24" s="462">
        <v>31492327</v>
      </c>
      <c r="G24" s="216">
        <v>80</v>
      </c>
      <c r="H24" s="217">
        <v>20.86</v>
      </c>
      <c r="I24" s="217">
        <v>2</v>
      </c>
      <c r="J24" s="462">
        <v>58344</v>
      </c>
      <c r="K24" s="218">
        <v>5818939</v>
      </c>
      <c r="L24" s="462">
        <v>46</v>
      </c>
      <c r="M24" s="217">
        <v>8.76</v>
      </c>
      <c r="N24" s="217">
        <v>1.5</v>
      </c>
      <c r="O24" s="462">
        <v>70607</v>
      </c>
      <c r="P24" s="218">
        <v>3474247</v>
      </c>
    </row>
    <row r="25" spans="1:16" ht="13.5" customHeight="1" x14ac:dyDescent="0.2">
      <c r="A25" s="65" t="s">
        <v>52</v>
      </c>
      <c r="B25" s="216">
        <v>453</v>
      </c>
      <c r="C25" s="217">
        <v>29.920500000000001</v>
      </c>
      <c r="D25" s="217">
        <v>1</v>
      </c>
      <c r="E25" s="462">
        <v>57229.45</v>
      </c>
      <c r="F25" s="462">
        <v>31445044</v>
      </c>
      <c r="G25" s="216">
        <v>80</v>
      </c>
      <c r="H25" s="217">
        <v>38.011499999999998</v>
      </c>
      <c r="I25" s="217">
        <v>2</v>
      </c>
      <c r="J25" s="462">
        <v>58344</v>
      </c>
      <c r="K25" s="218">
        <v>5818939</v>
      </c>
      <c r="L25" s="462">
        <v>45</v>
      </c>
      <c r="M25" s="217">
        <v>16.282499999999999</v>
      </c>
      <c r="N25" s="217">
        <v>2</v>
      </c>
      <c r="O25" s="462">
        <v>71073</v>
      </c>
      <c r="P25" s="218">
        <v>3420307</v>
      </c>
    </row>
    <row r="26" spans="1:16" ht="12" customHeight="1" x14ac:dyDescent="0.2">
      <c r="A26" s="65" t="s">
        <v>53</v>
      </c>
      <c r="B26" s="216">
        <v>442</v>
      </c>
      <c r="C26" s="217">
        <v>21.817399999999999</v>
      </c>
      <c r="D26" s="217">
        <v>1</v>
      </c>
      <c r="E26" s="462">
        <v>53684.52</v>
      </c>
      <c r="F26" s="462">
        <v>24895482</v>
      </c>
      <c r="G26" s="216">
        <v>76</v>
      </c>
      <c r="H26" s="217">
        <v>40.6447</v>
      </c>
      <c r="I26" s="217">
        <v>1</v>
      </c>
      <c r="J26" s="462">
        <v>59762</v>
      </c>
      <c r="K26" s="218">
        <v>4914735</v>
      </c>
      <c r="L26" s="462">
        <v>36</v>
      </c>
      <c r="M26" s="217">
        <v>16.846399999999999</v>
      </c>
      <c r="N26" s="217">
        <v>1</v>
      </c>
      <c r="O26" s="462">
        <v>46891</v>
      </c>
      <c r="P26" s="218">
        <v>1922206</v>
      </c>
    </row>
    <row r="27" spans="1:16" ht="12" customHeight="1" x14ac:dyDescent="0.2">
      <c r="A27" s="65" t="s">
        <v>54</v>
      </c>
      <c r="B27" s="216">
        <v>356</v>
      </c>
      <c r="C27" s="217">
        <v>10.07</v>
      </c>
      <c r="D27" s="217">
        <v>3</v>
      </c>
      <c r="E27" s="462">
        <v>59851</v>
      </c>
      <c r="F27" s="462">
        <v>24254665</v>
      </c>
      <c r="G27" s="216">
        <v>54</v>
      </c>
      <c r="H27" s="217">
        <v>12.56</v>
      </c>
      <c r="I27" s="217">
        <v>3</v>
      </c>
      <c r="J27" s="462">
        <v>60354</v>
      </c>
      <c r="K27" s="218">
        <v>4706442</v>
      </c>
      <c r="L27" s="462">
        <v>43</v>
      </c>
      <c r="M27" s="217">
        <v>8.43</v>
      </c>
      <c r="N27" s="217">
        <v>3</v>
      </c>
      <c r="O27" s="462">
        <v>60453</v>
      </c>
      <c r="P27" s="218">
        <v>2663109</v>
      </c>
    </row>
    <row r="28" spans="1:16" ht="12" customHeight="1" x14ac:dyDescent="0.2">
      <c r="A28" s="65" t="s">
        <v>55</v>
      </c>
      <c r="B28" s="216">
        <v>273</v>
      </c>
      <c r="C28" s="217">
        <v>6.77</v>
      </c>
      <c r="D28" s="217">
        <v>5</v>
      </c>
      <c r="E28" s="462">
        <v>70620</v>
      </c>
      <c r="F28" s="462">
        <v>23294425</v>
      </c>
      <c r="G28" s="216">
        <v>16</v>
      </c>
      <c r="H28" s="217">
        <v>4.47</v>
      </c>
      <c r="I28" s="217">
        <v>4</v>
      </c>
      <c r="J28" s="462">
        <v>68846</v>
      </c>
      <c r="K28" s="218">
        <v>1198228</v>
      </c>
      <c r="L28" s="462">
        <v>19</v>
      </c>
      <c r="M28" s="217">
        <v>5.0599999999999996</v>
      </c>
      <c r="N28" s="217">
        <v>3</v>
      </c>
      <c r="O28" s="462">
        <v>61583</v>
      </c>
      <c r="P28" s="218">
        <v>1380549</v>
      </c>
    </row>
    <row r="29" spans="1:16" ht="12" customHeight="1" x14ac:dyDescent="0.2">
      <c r="A29" s="65" t="s">
        <v>56</v>
      </c>
      <c r="B29" s="216">
        <v>761</v>
      </c>
      <c r="C29" s="217">
        <v>22.05</v>
      </c>
      <c r="D29" s="217">
        <v>4</v>
      </c>
      <c r="E29" s="462">
        <v>73532</v>
      </c>
      <c r="F29" s="462">
        <v>67349434</v>
      </c>
      <c r="G29" s="216">
        <v>75</v>
      </c>
      <c r="H29" s="217">
        <v>19.239999999999998</v>
      </c>
      <c r="I29" s="217">
        <v>5</v>
      </c>
      <c r="J29" s="462">
        <v>74252</v>
      </c>
      <c r="K29" s="218">
        <v>8138077</v>
      </c>
      <c r="L29" s="462">
        <v>81</v>
      </c>
      <c r="M29" s="217">
        <v>16.37</v>
      </c>
      <c r="N29" s="217">
        <v>4</v>
      </c>
      <c r="O29" s="462">
        <v>79684</v>
      </c>
      <c r="P29" s="218">
        <v>7686766</v>
      </c>
    </row>
    <row r="30" spans="1:16" ht="12" customHeight="1" x14ac:dyDescent="0.2">
      <c r="A30" s="65" t="s">
        <v>57</v>
      </c>
      <c r="B30" s="216">
        <v>378</v>
      </c>
      <c r="C30" s="217">
        <v>12.01</v>
      </c>
      <c r="D30" s="217">
        <v>5</v>
      </c>
      <c r="E30" s="462">
        <v>80125</v>
      </c>
      <c r="F30" s="462">
        <v>38284783</v>
      </c>
      <c r="G30" s="216">
        <v>24</v>
      </c>
      <c r="H30" s="217">
        <v>6.71</v>
      </c>
      <c r="I30" s="217">
        <v>6</v>
      </c>
      <c r="J30" s="462">
        <v>84130</v>
      </c>
      <c r="K30" s="218">
        <v>2583293</v>
      </c>
      <c r="L30" s="462">
        <v>50</v>
      </c>
      <c r="M30" s="217">
        <v>9.35</v>
      </c>
      <c r="N30" s="217">
        <v>5.5</v>
      </c>
      <c r="O30" s="462">
        <v>90381</v>
      </c>
      <c r="P30" s="218">
        <v>5191445</v>
      </c>
    </row>
    <row r="31" spans="1:16" ht="12" customHeight="1" x14ac:dyDescent="0.2">
      <c r="A31" s="65" t="s">
        <v>58</v>
      </c>
      <c r="B31" s="216">
        <v>285</v>
      </c>
      <c r="C31" s="217">
        <v>7.69</v>
      </c>
      <c r="D31" s="217">
        <v>7</v>
      </c>
      <c r="E31" s="462">
        <v>82846</v>
      </c>
      <c r="F31" s="462">
        <v>42610083</v>
      </c>
      <c r="G31" s="216">
        <v>52</v>
      </c>
      <c r="H31" s="217">
        <v>14.29</v>
      </c>
      <c r="I31" s="217">
        <v>7.5</v>
      </c>
      <c r="J31" s="462">
        <v>83870</v>
      </c>
      <c r="K31" s="218">
        <v>8717295</v>
      </c>
      <c r="L31" s="462">
        <v>49</v>
      </c>
      <c r="M31" s="217">
        <v>10.85</v>
      </c>
      <c r="N31" s="217">
        <v>9</v>
      </c>
      <c r="O31" s="462">
        <v>99547</v>
      </c>
      <c r="P31" s="218">
        <v>7650919</v>
      </c>
    </row>
    <row r="32" spans="1:16" ht="12" customHeight="1" x14ac:dyDescent="0.2">
      <c r="A32" s="65" t="s">
        <v>59</v>
      </c>
      <c r="B32" s="216">
        <v>291</v>
      </c>
      <c r="C32" s="217">
        <v>8.77</v>
      </c>
      <c r="D32" s="217">
        <v>7</v>
      </c>
      <c r="E32" s="462">
        <v>79273</v>
      </c>
      <c r="F32" s="462">
        <v>41394485</v>
      </c>
      <c r="G32" s="216">
        <v>40</v>
      </c>
      <c r="H32" s="217">
        <v>11.23</v>
      </c>
      <c r="I32" s="217">
        <v>9.5</v>
      </c>
      <c r="J32" s="462">
        <v>144258</v>
      </c>
      <c r="K32" s="218">
        <v>7804535</v>
      </c>
      <c r="L32" s="462">
        <v>48</v>
      </c>
      <c r="M32" s="217">
        <v>8.58</v>
      </c>
      <c r="N32" s="217">
        <v>21</v>
      </c>
      <c r="O32" s="462">
        <v>234469</v>
      </c>
      <c r="P32" s="218">
        <v>13836730</v>
      </c>
    </row>
    <row r="33" spans="1:16" ht="12" customHeight="1" x14ac:dyDescent="0.2">
      <c r="A33" s="65" t="s">
        <v>60</v>
      </c>
      <c r="B33" s="216">
        <v>111</v>
      </c>
      <c r="C33" s="217">
        <v>4.3499999999999996</v>
      </c>
      <c r="D33" s="217">
        <v>1</v>
      </c>
      <c r="E33" s="462">
        <v>73381</v>
      </c>
      <c r="F33" s="462">
        <v>9569247</v>
      </c>
      <c r="G33" s="216">
        <v>11</v>
      </c>
      <c r="H33" s="217">
        <v>2.77</v>
      </c>
      <c r="I33" s="217">
        <v>2</v>
      </c>
      <c r="J33" s="462">
        <v>68859</v>
      </c>
      <c r="K33" s="218">
        <v>770356</v>
      </c>
      <c r="L33" s="462">
        <v>14</v>
      </c>
      <c r="M33" s="217">
        <v>2.78</v>
      </c>
      <c r="N33" s="217">
        <v>1</v>
      </c>
      <c r="O33" s="462">
        <v>55397</v>
      </c>
      <c r="P33" s="218">
        <v>826565</v>
      </c>
    </row>
    <row r="34" spans="1:16" ht="12" customHeight="1" x14ac:dyDescent="0.2">
      <c r="A34" s="64" t="s">
        <v>61</v>
      </c>
      <c r="B34" s="216">
        <v>853</v>
      </c>
      <c r="C34" s="217">
        <v>30.51</v>
      </c>
      <c r="D34" s="217">
        <v>2</v>
      </c>
      <c r="E34" s="462">
        <v>54582</v>
      </c>
      <c r="F34" s="462">
        <v>62521403</v>
      </c>
      <c r="G34" s="216">
        <v>349</v>
      </c>
      <c r="H34" s="217">
        <v>95.88</v>
      </c>
      <c r="I34" s="217">
        <v>2</v>
      </c>
      <c r="J34" s="462">
        <v>49824</v>
      </c>
      <c r="K34" s="218">
        <v>22177039</v>
      </c>
      <c r="L34" s="462">
        <v>211</v>
      </c>
      <c r="M34" s="217">
        <v>38.14</v>
      </c>
      <c r="N34" s="217">
        <v>2</v>
      </c>
      <c r="O34" s="462">
        <v>46955</v>
      </c>
      <c r="P34" s="218">
        <v>14997626</v>
      </c>
    </row>
    <row r="35" spans="1:16" ht="12" customHeight="1" x14ac:dyDescent="0.2">
      <c r="A35" s="62" t="s">
        <v>62</v>
      </c>
      <c r="B35" s="216">
        <v>2353</v>
      </c>
      <c r="C35" s="217">
        <v>69.209999999999994</v>
      </c>
      <c r="D35" s="217">
        <v>3</v>
      </c>
      <c r="E35" s="462">
        <v>31389</v>
      </c>
      <c r="F35" s="462">
        <v>109232430</v>
      </c>
      <c r="G35" s="216">
        <v>1132</v>
      </c>
      <c r="H35" s="217">
        <v>301.27</v>
      </c>
      <c r="I35" s="217">
        <v>3</v>
      </c>
      <c r="J35" s="462">
        <v>29732</v>
      </c>
      <c r="K35" s="218">
        <v>50460274</v>
      </c>
      <c r="L35" s="462">
        <v>525</v>
      </c>
      <c r="M35" s="217">
        <v>101.79</v>
      </c>
      <c r="N35" s="217">
        <v>3</v>
      </c>
      <c r="O35" s="462">
        <v>30158</v>
      </c>
      <c r="P35" s="218">
        <v>23398065</v>
      </c>
    </row>
    <row r="36" spans="1:16" ht="12" customHeight="1" x14ac:dyDescent="0.2">
      <c r="A36" s="64" t="s">
        <v>63</v>
      </c>
      <c r="B36" s="216">
        <v>1428</v>
      </c>
      <c r="C36" s="217">
        <v>39.82</v>
      </c>
      <c r="D36" s="217">
        <v>3</v>
      </c>
      <c r="E36" s="462">
        <v>28977</v>
      </c>
      <c r="F36" s="462">
        <v>59243207</v>
      </c>
      <c r="G36" s="216">
        <v>978</v>
      </c>
      <c r="H36" s="217">
        <v>260.18</v>
      </c>
      <c r="I36" s="217">
        <v>3</v>
      </c>
      <c r="J36" s="462">
        <v>28427</v>
      </c>
      <c r="K36" s="218">
        <v>40578443</v>
      </c>
      <c r="L36" s="462">
        <v>357</v>
      </c>
      <c r="M36" s="217">
        <v>70.91</v>
      </c>
      <c r="N36" s="217">
        <v>3</v>
      </c>
      <c r="O36" s="462">
        <v>28078</v>
      </c>
      <c r="P36" s="218">
        <v>15331748</v>
      </c>
    </row>
    <row r="37" spans="1:16" ht="12" customHeight="1" x14ac:dyDescent="0.2">
      <c r="A37" s="62" t="s">
        <v>64</v>
      </c>
      <c r="B37" s="216">
        <v>8130</v>
      </c>
      <c r="C37" s="217">
        <v>270.06</v>
      </c>
      <c r="D37" s="217">
        <v>3</v>
      </c>
      <c r="E37" s="462">
        <v>31239</v>
      </c>
      <c r="F37" s="462">
        <v>359083235</v>
      </c>
      <c r="G37" s="216">
        <v>2832</v>
      </c>
      <c r="H37" s="217">
        <v>740.07</v>
      </c>
      <c r="I37" s="217">
        <v>3</v>
      </c>
      <c r="J37" s="462">
        <v>33485</v>
      </c>
      <c r="K37" s="218">
        <v>140703322</v>
      </c>
      <c r="L37" s="462">
        <v>2714</v>
      </c>
      <c r="M37" s="217">
        <v>513.11</v>
      </c>
      <c r="N37" s="217">
        <v>2</v>
      </c>
      <c r="O37" s="462">
        <v>31815</v>
      </c>
      <c r="P37" s="218">
        <v>119640142</v>
      </c>
    </row>
    <row r="38" spans="1:16" ht="12" customHeight="1" x14ac:dyDescent="0.2">
      <c r="A38" s="65" t="s">
        <v>65</v>
      </c>
      <c r="B38" s="216">
        <v>3388</v>
      </c>
      <c r="C38" s="217">
        <v>110.14</v>
      </c>
      <c r="D38" s="217">
        <v>4</v>
      </c>
      <c r="E38" s="462">
        <v>33140</v>
      </c>
      <c r="F38" s="462">
        <v>171182196</v>
      </c>
      <c r="G38" s="216">
        <v>1598</v>
      </c>
      <c r="H38" s="217">
        <v>416.83</v>
      </c>
      <c r="I38" s="217">
        <v>4</v>
      </c>
      <c r="J38" s="462">
        <v>31815</v>
      </c>
      <c r="K38" s="218">
        <v>86109071</v>
      </c>
      <c r="L38" s="462">
        <v>1321</v>
      </c>
      <c r="M38" s="217">
        <v>253.11</v>
      </c>
      <c r="N38" s="217">
        <v>3</v>
      </c>
      <c r="O38" s="462">
        <v>29582</v>
      </c>
      <c r="P38" s="218">
        <v>62971560</v>
      </c>
    </row>
    <row r="39" spans="1:16" ht="12" customHeight="1" x14ac:dyDescent="0.2">
      <c r="A39" s="65" t="s">
        <v>66</v>
      </c>
      <c r="B39" s="216">
        <v>1101</v>
      </c>
      <c r="C39" s="217">
        <v>50.29</v>
      </c>
      <c r="D39" s="217">
        <v>1</v>
      </c>
      <c r="E39" s="462">
        <v>38195</v>
      </c>
      <c r="F39" s="462">
        <v>45783527</v>
      </c>
      <c r="G39" s="216">
        <v>430</v>
      </c>
      <c r="H39" s="217">
        <v>113.81</v>
      </c>
      <c r="I39" s="217">
        <v>2</v>
      </c>
      <c r="J39" s="462">
        <v>38386</v>
      </c>
      <c r="K39" s="218">
        <v>18712020</v>
      </c>
      <c r="L39" s="462">
        <v>686</v>
      </c>
      <c r="M39" s="217">
        <v>111.99</v>
      </c>
      <c r="N39" s="217">
        <v>1</v>
      </c>
      <c r="O39" s="462">
        <v>37094</v>
      </c>
      <c r="P39" s="218">
        <v>28869926</v>
      </c>
    </row>
    <row r="40" spans="1:16" ht="12" customHeight="1" x14ac:dyDescent="0.2">
      <c r="A40" s="65" t="s">
        <v>67</v>
      </c>
      <c r="B40" s="216">
        <v>527</v>
      </c>
      <c r="C40" s="217">
        <v>18.53</v>
      </c>
      <c r="D40" s="217">
        <v>3</v>
      </c>
      <c r="E40" s="462">
        <v>21679</v>
      </c>
      <c r="F40" s="462">
        <v>15160300</v>
      </c>
      <c r="G40" s="216">
        <v>98</v>
      </c>
      <c r="H40" s="217">
        <v>27.1</v>
      </c>
      <c r="I40" s="217">
        <v>3</v>
      </c>
      <c r="J40" s="462">
        <v>25411</v>
      </c>
      <c r="K40" s="218">
        <v>3605544</v>
      </c>
      <c r="L40" s="462">
        <v>130</v>
      </c>
      <c r="M40" s="217">
        <v>22.18</v>
      </c>
      <c r="N40" s="217">
        <v>2</v>
      </c>
      <c r="O40" s="462">
        <v>19782</v>
      </c>
      <c r="P40" s="218">
        <v>3589960</v>
      </c>
    </row>
    <row r="41" spans="1:16" ht="12" customHeight="1" x14ac:dyDescent="0.2">
      <c r="A41" s="62" t="s">
        <v>68</v>
      </c>
      <c r="B41" s="216">
        <v>17352</v>
      </c>
      <c r="C41" s="217">
        <v>755.46</v>
      </c>
      <c r="D41" s="217">
        <v>6</v>
      </c>
      <c r="E41" s="462">
        <v>26995</v>
      </c>
      <c r="F41" s="462">
        <v>680890588</v>
      </c>
      <c r="G41" s="216">
        <v>4269</v>
      </c>
      <c r="H41" s="217">
        <v>1094.7</v>
      </c>
      <c r="I41" s="217">
        <v>7</v>
      </c>
      <c r="J41" s="462">
        <v>31539</v>
      </c>
      <c r="K41" s="218">
        <v>189753111</v>
      </c>
      <c r="L41" s="462">
        <v>4430</v>
      </c>
      <c r="M41" s="217">
        <v>723.6</v>
      </c>
      <c r="N41" s="217">
        <v>6</v>
      </c>
      <c r="O41" s="462">
        <v>27729</v>
      </c>
      <c r="P41" s="218">
        <v>169468174</v>
      </c>
    </row>
    <row r="42" spans="1:16" ht="12" customHeight="1" x14ac:dyDescent="0.2">
      <c r="A42" s="65" t="s">
        <v>69</v>
      </c>
      <c r="B42" s="216">
        <v>4829</v>
      </c>
      <c r="C42" s="217">
        <v>192.6</v>
      </c>
      <c r="D42" s="217">
        <v>4</v>
      </c>
      <c r="E42" s="462">
        <v>25069</v>
      </c>
      <c r="F42" s="462">
        <v>167000135</v>
      </c>
      <c r="G42" s="216">
        <v>553</v>
      </c>
      <c r="H42" s="217">
        <v>135.72999999999999</v>
      </c>
      <c r="I42" s="217">
        <v>3</v>
      </c>
      <c r="J42" s="462">
        <v>24608</v>
      </c>
      <c r="K42" s="218">
        <v>17917720</v>
      </c>
      <c r="L42" s="462">
        <v>828</v>
      </c>
      <c r="M42" s="217">
        <v>144.88999999999999</v>
      </c>
      <c r="N42" s="217">
        <v>3</v>
      </c>
      <c r="O42" s="462">
        <v>25748</v>
      </c>
      <c r="P42" s="218">
        <v>27223781</v>
      </c>
    </row>
    <row r="43" spans="1:16" ht="12" customHeight="1" x14ac:dyDescent="0.2">
      <c r="A43" s="65" t="s">
        <v>70</v>
      </c>
      <c r="B43" s="216">
        <v>3953</v>
      </c>
      <c r="C43" s="217">
        <v>158.62</v>
      </c>
      <c r="D43" s="217">
        <v>4</v>
      </c>
      <c r="E43" s="462">
        <v>25267</v>
      </c>
      <c r="F43" s="462">
        <v>139333589</v>
      </c>
      <c r="G43" s="216">
        <v>427</v>
      </c>
      <c r="H43" s="217">
        <v>104.81</v>
      </c>
      <c r="I43" s="217">
        <v>3</v>
      </c>
      <c r="J43" s="462">
        <v>24480</v>
      </c>
      <c r="K43" s="218">
        <v>13844306</v>
      </c>
      <c r="L43" s="462">
        <v>665</v>
      </c>
      <c r="M43" s="217">
        <v>116.36</v>
      </c>
      <c r="N43" s="217">
        <v>4</v>
      </c>
      <c r="O43" s="462">
        <v>25546</v>
      </c>
      <c r="P43" s="218">
        <v>21356020</v>
      </c>
    </row>
    <row r="44" spans="1:16" ht="12" customHeight="1" x14ac:dyDescent="0.2">
      <c r="A44" s="65" t="s">
        <v>71</v>
      </c>
      <c r="B44" s="216">
        <v>462</v>
      </c>
      <c r="C44" s="217">
        <v>22.42</v>
      </c>
      <c r="D44" s="217">
        <v>4</v>
      </c>
      <c r="E44" s="462">
        <v>23246</v>
      </c>
      <c r="F44" s="462">
        <v>13707214</v>
      </c>
      <c r="G44" s="216">
        <v>197</v>
      </c>
      <c r="H44" s="217">
        <v>50.84</v>
      </c>
      <c r="I44" s="217">
        <v>4</v>
      </c>
      <c r="J44" s="462">
        <v>27606</v>
      </c>
      <c r="K44" s="218">
        <v>6878904</v>
      </c>
      <c r="L44" s="462">
        <v>154</v>
      </c>
      <c r="M44" s="217">
        <v>25.22</v>
      </c>
      <c r="N44" s="217">
        <v>4</v>
      </c>
      <c r="O44" s="462">
        <v>19797</v>
      </c>
      <c r="P44" s="218">
        <v>4769755</v>
      </c>
    </row>
    <row r="45" spans="1:16" ht="12" customHeight="1" x14ac:dyDescent="0.2">
      <c r="A45" s="65" t="s">
        <v>72</v>
      </c>
      <c r="B45" s="216">
        <v>2515</v>
      </c>
      <c r="C45" s="217">
        <v>109.5</v>
      </c>
      <c r="D45" s="217">
        <v>10</v>
      </c>
      <c r="E45" s="462">
        <v>36319</v>
      </c>
      <c r="F45" s="462">
        <v>138206184</v>
      </c>
      <c r="G45" s="216">
        <v>1574</v>
      </c>
      <c r="H45" s="217">
        <v>399.43</v>
      </c>
      <c r="I45" s="217">
        <v>10</v>
      </c>
      <c r="J45" s="462">
        <v>37808</v>
      </c>
      <c r="K45" s="218">
        <v>85531981</v>
      </c>
      <c r="L45" s="462">
        <v>969</v>
      </c>
      <c r="M45" s="217">
        <v>154.86000000000001</v>
      </c>
      <c r="N45" s="217">
        <v>8</v>
      </c>
      <c r="O45" s="462">
        <v>33970</v>
      </c>
      <c r="P45" s="218">
        <v>45670591</v>
      </c>
    </row>
    <row r="46" spans="1:16" ht="10.199999999999999" x14ac:dyDescent="0.2">
      <c r="A46" s="65" t="s">
        <v>73</v>
      </c>
      <c r="B46" s="216">
        <v>7961</v>
      </c>
      <c r="C46" s="217">
        <v>366.33</v>
      </c>
      <c r="D46" s="217">
        <v>7</v>
      </c>
      <c r="E46" s="462">
        <v>25980</v>
      </c>
      <c r="F46" s="462">
        <v>289746857</v>
      </c>
      <c r="G46" s="216">
        <v>1611</v>
      </c>
      <c r="H46" s="217">
        <v>417.65</v>
      </c>
      <c r="I46" s="217">
        <v>7</v>
      </c>
      <c r="J46" s="462">
        <v>28272</v>
      </c>
      <c r="K46" s="218">
        <v>60856337</v>
      </c>
      <c r="L46" s="462">
        <v>2116</v>
      </c>
      <c r="M46" s="217">
        <v>333.01</v>
      </c>
      <c r="N46" s="217">
        <v>7</v>
      </c>
      <c r="O46" s="462">
        <v>26865</v>
      </c>
      <c r="P46" s="218">
        <v>74737981</v>
      </c>
    </row>
    <row r="47" spans="1:16" ht="10.199999999999999" x14ac:dyDescent="0.2">
      <c r="A47" s="64" t="s">
        <v>74</v>
      </c>
      <c r="B47" s="216">
        <v>2741</v>
      </c>
      <c r="C47" s="217">
        <v>125.22</v>
      </c>
      <c r="D47" s="217">
        <v>8</v>
      </c>
      <c r="E47" s="462">
        <v>29033</v>
      </c>
      <c r="F47" s="462">
        <v>109340999</v>
      </c>
      <c r="G47" s="216">
        <v>547</v>
      </c>
      <c r="H47" s="217">
        <v>141.37</v>
      </c>
      <c r="I47" s="217">
        <v>7</v>
      </c>
      <c r="J47" s="462">
        <v>30103</v>
      </c>
      <c r="K47" s="218">
        <v>22008738</v>
      </c>
      <c r="L47" s="462">
        <v>643</v>
      </c>
      <c r="M47" s="217">
        <v>102.87</v>
      </c>
      <c r="N47" s="217">
        <v>7</v>
      </c>
      <c r="O47" s="462">
        <v>29126</v>
      </c>
      <c r="P47" s="218">
        <v>23259665</v>
      </c>
    </row>
    <row r="48" spans="1:16" ht="10.199999999999999" x14ac:dyDescent="0.2">
      <c r="A48" s="64" t="s">
        <v>75</v>
      </c>
      <c r="B48" s="216">
        <v>4724</v>
      </c>
      <c r="C48" s="217">
        <v>213.13</v>
      </c>
      <c r="D48" s="217">
        <v>7</v>
      </c>
      <c r="E48" s="462">
        <v>24134</v>
      </c>
      <c r="F48" s="462">
        <v>160064071</v>
      </c>
      <c r="G48" s="216">
        <v>869</v>
      </c>
      <c r="H48" s="217">
        <v>221.34</v>
      </c>
      <c r="I48" s="217">
        <v>7</v>
      </c>
      <c r="J48" s="462">
        <v>25518</v>
      </c>
      <c r="K48" s="218">
        <v>28363966</v>
      </c>
      <c r="L48" s="462">
        <v>1245</v>
      </c>
      <c r="M48" s="217">
        <v>198.17</v>
      </c>
      <c r="N48" s="217">
        <v>6</v>
      </c>
      <c r="O48" s="462">
        <v>24824</v>
      </c>
      <c r="P48" s="218">
        <v>40906658</v>
      </c>
    </row>
    <row r="49" spans="1:16" ht="10.199999999999999" x14ac:dyDescent="0.2">
      <c r="A49" s="56" t="s">
        <v>76</v>
      </c>
      <c r="B49" s="219">
        <v>634</v>
      </c>
      <c r="C49" s="220">
        <v>30.18</v>
      </c>
      <c r="D49" s="220">
        <v>5</v>
      </c>
      <c r="E49" s="221">
        <v>23506</v>
      </c>
      <c r="F49" s="221">
        <v>18481252</v>
      </c>
      <c r="G49" s="219">
        <v>154</v>
      </c>
      <c r="H49" s="220">
        <v>41.32</v>
      </c>
      <c r="I49" s="220">
        <v>5</v>
      </c>
      <c r="J49" s="221">
        <v>28685</v>
      </c>
      <c r="K49" s="222">
        <v>5995088</v>
      </c>
      <c r="L49" s="221">
        <v>189</v>
      </c>
      <c r="M49" s="220">
        <v>29.64</v>
      </c>
      <c r="N49" s="220">
        <v>5</v>
      </c>
      <c r="O49" s="221">
        <v>24153</v>
      </c>
      <c r="P49" s="222">
        <v>6380300</v>
      </c>
    </row>
    <row r="50" spans="1:16" ht="10.199999999999999" x14ac:dyDescent="0.2">
      <c r="A50" s="66"/>
      <c r="B50" s="107"/>
      <c r="C50" s="110"/>
      <c r="D50" s="110"/>
      <c r="E50" s="107"/>
      <c r="F50" s="107"/>
      <c r="G50" s="107"/>
      <c r="H50" s="110"/>
      <c r="I50" s="110"/>
      <c r="J50" s="107"/>
      <c r="K50" s="107"/>
      <c r="L50" s="107"/>
      <c r="M50" s="110"/>
      <c r="N50" s="110"/>
      <c r="O50" s="107"/>
    </row>
    <row r="51" spans="1:16" ht="10.199999999999999" x14ac:dyDescent="0.2">
      <c r="A51" s="66"/>
      <c r="B51" s="107"/>
      <c r="C51" s="110"/>
      <c r="D51" s="110"/>
      <c r="E51" s="107"/>
      <c r="F51" s="107"/>
      <c r="G51" s="107"/>
      <c r="H51" s="110"/>
      <c r="I51" s="110"/>
      <c r="J51" s="107"/>
      <c r="K51" s="107"/>
      <c r="L51" s="107"/>
      <c r="M51" s="110"/>
      <c r="N51" s="110"/>
      <c r="O51" s="107"/>
    </row>
    <row r="52" spans="1:16" ht="10.199999999999999" x14ac:dyDescent="0.2">
      <c r="A52" s="66"/>
      <c r="B52" s="107"/>
      <c r="C52" s="110"/>
      <c r="D52" s="110"/>
      <c r="E52" s="107"/>
      <c r="F52" s="107"/>
      <c r="G52" s="107"/>
      <c r="H52" s="110"/>
      <c r="I52" s="110"/>
      <c r="J52" s="107"/>
      <c r="K52" s="107"/>
      <c r="L52" s="107"/>
      <c r="M52" s="110"/>
      <c r="N52" s="110"/>
      <c r="O52" s="107"/>
    </row>
    <row r="53" spans="1:16" ht="10.199999999999999" x14ac:dyDescent="0.2">
      <c r="A53" s="66"/>
      <c r="B53" s="107"/>
      <c r="C53" s="110"/>
      <c r="D53" s="110"/>
      <c r="E53" s="107"/>
      <c r="F53" s="107"/>
      <c r="G53" s="107"/>
      <c r="H53" s="110"/>
      <c r="I53" s="110"/>
      <c r="J53" s="107"/>
      <c r="K53" s="107"/>
      <c r="L53" s="107"/>
      <c r="M53" s="110"/>
      <c r="N53" s="110"/>
      <c r="O53" s="107"/>
    </row>
    <row r="54" spans="1:16" ht="10.199999999999999" x14ac:dyDescent="0.2">
      <c r="A54" s="66"/>
      <c r="B54" s="107"/>
      <c r="C54" s="110"/>
      <c r="D54" s="110"/>
      <c r="E54" s="107"/>
      <c r="F54" s="107"/>
      <c r="G54" s="107"/>
      <c r="H54" s="110"/>
      <c r="I54" s="110"/>
      <c r="J54" s="107"/>
      <c r="K54" s="107"/>
      <c r="L54" s="107"/>
      <c r="M54" s="110"/>
      <c r="N54" s="110"/>
      <c r="O54" s="107"/>
    </row>
    <row r="55" spans="1:16" ht="10.199999999999999" x14ac:dyDescent="0.2">
      <c r="A55" s="66"/>
      <c r="B55" s="107"/>
      <c r="C55" s="110"/>
      <c r="D55" s="110"/>
      <c r="E55" s="107"/>
      <c r="F55" s="107"/>
      <c r="G55" s="107"/>
      <c r="H55" s="110"/>
      <c r="I55" s="110"/>
      <c r="J55" s="107"/>
      <c r="K55" s="107"/>
      <c r="L55" s="107"/>
      <c r="M55" s="110"/>
      <c r="N55" s="110"/>
      <c r="O55" s="107"/>
      <c r="P55" s="107"/>
    </row>
    <row r="56" spans="1:16" ht="10.199999999999999" x14ac:dyDescent="0.2">
      <c r="A56" s="66"/>
      <c r="B56" s="107"/>
      <c r="C56" s="110"/>
      <c r="D56" s="110"/>
      <c r="E56" s="107"/>
      <c r="F56" s="107"/>
      <c r="G56" s="107"/>
      <c r="H56" s="110"/>
      <c r="I56" s="110"/>
      <c r="J56" s="107"/>
      <c r="K56" s="107"/>
      <c r="L56" s="107"/>
      <c r="M56" s="110"/>
      <c r="N56" s="110"/>
      <c r="O56" s="107"/>
      <c r="P56" s="107"/>
    </row>
    <row r="57" spans="1:16" ht="10.199999999999999" x14ac:dyDescent="0.2">
      <c r="A57" s="66"/>
      <c r="B57" s="107"/>
      <c r="C57" s="110"/>
      <c r="D57" s="110"/>
      <c r="E57" s="107"/>
      <c r="F57" s="107"/>
      <c r="G57" s="107"/>
      <c r="H57" s="110"/>
      <c r="I57" s="110"/>
      <c r="J57" s="107"/>
      <c r="K57" s="107"/>
      <c r="L57" s="107"/>
      <c r="M57" s="110"/>
      <c r="N57" s="110"/>
      <c r="O57" s="107"/>
      <c r="P57" s="107"/>
    </row>
    <row r="58" spans="1:16" ht="10.199999999999999" x14ac:dyDescent="0.2">
      <c r="A58" s="66"/>
      <c r="B58" s="107"/>
      <c r="C58" s="110"/>
      <c r="D58" s="110"/>
      <c r="E58" s="107"/>
      <c r="F58" s="107"/>
      <c r="G58" s="107"/>
      <c r="H58" s="110"/>
      <c r="I58" s="110"/>
      <c r="J58" s="107"/>
      <c r="K58" s="107"/>
      <c r="L58" s="107"/>
      <c r="M58" s="110"/>
      <c r="N58" s="110"/>
      <c r="O58" s="107"/>
      <c r="P58" s="107"/>
    </row>
    <row r="59" spans="1:16" ht="10.199999999999999" x14ac:dyDescent="0.2">
      <c r="A59" s="66"/>
      <c r="B59" s="107"/>
      <c r="C59" s="110"/>
      <c r="D59" s="110"/>
      <c r="E59" s="107"/>
      <c r="F59" s="107"/>
      <c r="G59" s="107"/>
      <c r="H59" s="110"/>
      <c r="I59" s="110"/>
      <c r="J59" s="107"/>
      <c r="K59" s="107"/>
      <c r="L59" s="107"/>
      <c r="M59" s="110"/>
      <c r="N59" s="110"/>
      <c r="O59" s="107"/>
      <c r="P59" s="107"/>
    </row>
    <row r="60" spans="1:16" ht="10.199999999999999" x14ac:dyDescent="0.2">
      <c r="A60" s="66"/>
      <c r="B60" s="107"/>
      <c r="C60" s="110"/>
      <c r="D60" s="110"/>
      <c r="E60" s="107"/>
      <c r="F60" s="107"/>
      <c r="G60" s="107"/>
      <c r="H60" s="110"/>
      <c r="I60" s="110"/>
      <c r="J60" s="107"/>
      <c r="K60" s="107"/>
      <c r="L60" s="107"/>
      <c r="M60" s="110"/>
      <c r="N60" s="110"/>
      <c r="O60" s="107"/>
      <c r="P60" s="107"/>
    </row>
    <row r="61" spans="1:16" ht="17.25" customHeight="1" x14ac:dyDescent="0.2">
      <c r="A61" s="66"/>
      <c r="B61" s="107"/>
      <c r="C61" s="110"/>
      <c r="D61" s="110"/>
      <c r="E61" s="107"/>
      <c r="F61" s="107"/>
      <c r="G61" s="107"/>
      <c r="H61" s="110"/>
      <c r="I61" s="110"/>
      <c r="J61" s="107"/>
      <c r="K61" s="107"/>
      <c r="L61" s="107"/>
      <c r="M61" s="110"/>
      <c r="N61" s="110"/>
      <c r="O61" s="107"/>
      <c r="P61" s="107"/>
    </row>
    <row r="62" spans="1:16" ht="10.199999999999999" x14ac:dyDescent="0.2">
      <c r="A62" s="67" t="s">
        <v>77</v>
      </c>
      <c r="B62" s="479" t="s">
        <v>28</v>
      </c>
      <c r="C62" s="480"/>
      <c r="D62" s="480"/>
      <c r="E62" s="480"/>
      <c r="F62" s="481"/>
      <c r="G62" s="479" t="s">
        <v>29</v>
      </c>
      <c r="H62" s="480"/>
      <c r="I62" s="480"/>
      <c r="J62" s="480"/>
      <c r="K62" s="481"/>
      <c r="L62" s="479" t="s">
        <v>14</v>
      </c>
      <c r="M62" s="480"/>
      <c r="N62" s="480"/>
      <c r="O62" s="480"/>
      <c r="P62" s="481"/>
    </row>
    <row r="63" spans="1:16" ht="10.199999999999999" x14ac:dyDescent="0.2">
      <c r="A63" s="68"/>
      <c r="B63" s="116"/>
      <c r="C63" s="117"/>
      <c r="D63" s="51" t="s">
        <v>30</v>
      </c>
      <c r="E63" s="52" t="s">
        <v>30</v>
      </c>
      <c r="F63" s="53" t="s">
        <v>31</v>
      </c>
      <c r="G63" s="121"/>
      <c r="H63" s="117"/>
      <c r="I63" s="51" t="s">
        <v>30</v>
      </c>
      <c r="J63" s="52" t="s">
        <v>30</v>
      </c>
      <c r="K63" s="53" t="s">
        <v>31</v>
      </c>
      <c r="L63" s="121"/>
      <c r="M63" s="117"/>
      <c r="N63" s="51" t="s">
        <v>30</v>
      </c>
      <c r="O63" s="52" t="s">
        <v>30</v>
      </c>
      <c r="P63" s="53" t="s">
        <v>31</v>
      </c>
    </row>
    <row r="64" spans="1:16" ht="13.65" customHeight="1" x14ac:dyDescent="0.2">
      <c r="A64" s="68"/>
      <c r="B64" s="472" t="s">
        <v>32</v>
      </c>
      <c r="C64" s="473"/>
      <c r="D64" s="54" t="s">
        <v>33</v>
      </c>
      <c r="E64" s="330" t="s">
        <v>34</v>
      </c>
      <c r="F64" s="55" t="s">
        <v>34</v>
      </c>
      <c r="G64" s="473" t="s">
        <v>32</v>
      </c>
      <c r="H64" s="473"/>
      <c r="I64" s="54" t="s">
        <v>33</v>
      </c>
      <c r="J64" s="330" t="s">
        <v>34</v>
      </c>
      <c r="K64" s="55" t="s">
        <v>34</v>
      </c>
      <c r="L64" s="473" t="s">
        <v>32</v>
      </c>
      <c r="M64" s="473"/>
      <c r="N64" s="54" t="s">
        <v>33</v>
      </c>
      <c r="O64" s="330" t="s">
        <v>34</v>
      </c>
      <c r="P64" s="55" t="s">
        <v>34</v>
      </c>
    </row>
    <row r="65" spans="1:16" ht="11.4" x14ac:dyDescent="0.2">
      <c r="A65" s="95" t="s">
        <v>35</v>
      </c>
      <c r="B65" s="165" t="s">
        <v>36</v>
      </c>
      <c r="C65" s="186" t="s">
        <v>37</v>
      </c>
      <c r="D65" s="223" t="s">
        <v>38</v>
      </c>
      <c r="E65" s="224" t="s">
        <v>39</v>
      </c>
      <c r="F65" s="225" t="s">
        <v>39</v>
      </c>
      <c r="G65" s="185" t="s">
        <v>36</v>
      </c>
      <c r="H65" s="186" t="s">
        <v>37</v>
      </c>
      <c r="I65" s="223" t="s">
        <v>38</v>
      </c>
      <c r="J65" s="224" t="s">
        <v>39</v>
      </c>
      <c r="K65" s="225" t="s">
        <v>39</v>
      </c>
      <c r="L65" s="185" t="s">
        <v>36</v>
      </c>
      <c r="M65" s="186" t="s">
        <v>37</v>
      </c>
      <c r="N65" s="223" t="s">
        <v>38</v>
      </c>
      <c r="O65" s="224" t="s">
        <v>39</v>
      </c>
      <c r="P65" s="225" t="s">
        <v>39</v>
      </c>
    </row>
    <row r="66" spans="1:16" ht="12" customHeight="1" x14ac:dyDescent="0.2">
      <c r="A66" s="75" t="s">
        <v>78</v>
      </c>
      <c r="B66" s="212">
        <v>5174</v>
      </c>
      <c r="C66" s="213">
        <v>166.47</v>
      </c>
      <c r="D66" s="213">
        <v>3</v>
      </c>
      <c r="E66" s="214">
        <v>33697</v>
      </c>
      <c r="F66" s="214">
        <v>270488517</v>
      </c>
      <c r="G66" s="212">
        <v>1025</v>
      </c>
      <c r="H66" s="213">
        <v>272.55</v>
      </c>
      <c r="I66" s="213">
        <v>3</v>
      </c>
      <c r="J66" s="214">
        <v>33819</v>
      </c>
      <c r="K66" s="215">
        <v>60358811</v>
      </c>
      <c r="L66" s="214">
        <v>1001</v>
      </c>
      <c r="M66" s="213">
        <v>191.43</v>
      </c>
      <c r="N66" s="213">
        <v>3</v>
      </c>
      <c r="O66" s="214">
        <v>30357</v>
      </c>
      <c r="P66" s="215">
        <v>53361229</v>
      </c>
    </row>
    <row r="67" spans="1:16" ht="12" customHeight="1" x14ac:dyDescent="0.2">
      <c r="A67" s="65" t="s">
        <v>79</v>
      </c>
      <c r="B67" s="216">
        <v>46</v>
      </c>
      <c r="C67" s="217">
        <v>1.73</v>
      </c>
      <c r="D67" s="217">
        <v>4</v>
      </c>
      <c r="E67" s="462">
        <v>35470</v>
      </c>
      <c r="F67" s="462">
        <v>2576142</v>
      </c>
      <c r="G67" s="216">
        <v>9</v>
      </c>
      <c r="H67" s="217">
        <v>2.27</v>
      </c>
      <c r="I67" s="217">
        <v>9</v>
      </c>
      <c r="J67" s="462">
        <v>70499</v>
      </c>
      <c r="K67" s="218">
        <v>988000</v>
      </c>
      <c r="L67" s="462">
        <v>10</v>
      </c>
      <c r="M67" s="217">
        <v>1.86</v>
      </c>
      <c r="N67" s="217">
        <v>7.5</v>
      </c>
      <c r="O67" s="462">
        <v>73586</v>
      </c>
      <c r="P67" s="218">
        <v>1382101</v>
      </c>
    </row>
    <row r="68" spans="1:16" ht="12" customHeight="1" x14ac:dyDescent="0.2">
      <c r="A68" s="65" t="s">
        <v>80</v>
      </c>
      <c r="B68" s="216">
        <v>237</v>
      </c>
      <c r="C68" s="217">
        <v>5.61</v>
      </c>
      <c r="D68" s="217">
        <v>9</v>
      </c>
      <c r="E68" s="462">
        <v>38638</v>
      </c>
      <c r="F68" s="462">
        <v>14348297</v>
      </c>
      <c r="G68" s="216">
        <v>28</v>
      </c>
      <c r="H68" s="217">
        <v>9.02</v>
      </c>
      <c r="I68" s="217">
        <v>9</v>
      </c>
      <c r="J68" s="462">
        <v>41308</v>
      </c>
      <c r="K68" s="218">
        <v>2136099</v>
      </c>
      <c r="L68" s="462">
        <v>24</v>
      </c>
      <c r="M68" s="217">
        <v>6.97</v>
      </c>
      <c r="N68" s="217">
        <v>7</v>
      </c>
      <c r="O68" s="462">
        <v>31435</v>
      </c>
      <c r="P68" s="218">
        <v>2140165</v>
      </c>
    </row>
    <row r="69" spans="1:16" ht="12" customHeight="1" x14ac:dyDescent="0.2">
      <c r="A69" s="76" t="s">
        <v>81</v>
      </c>
      <c r="B69" s="216">
        <v>199</v>
      </c>
      <c r="C69" s="217">
        <v>7.3</v>
      </c>
      <c r="D69" s="217">
        <v>2</v>
      </c>
      <c r="E69" s="462">
        <v>26563</v>
      </c>
      <c r="F69" s="462">
        <v>7865426</v>
      </c>
      <c r="G69" s="216">
        <v>38</v>
      </c>
      <c r="H69" s="217">
        <v>9.9700000000000006</v>
      </c>
      <c r="I69" s="217">
        <v>3</v>
      </c>
      <c r="J69" s="462">
        <v>28007</v>
      </c>
      <c r="K69" s="218">
        <v>1367410</v>
      </c>
      <c r="L69" s="462">
        <v>36</v>
      </c>
      <c r="M69" s="217">
        <v>6.79</v>
      </c>
      <c r="N69" s="217">
        <v>2</v>
      </c>
      <c r="O69" s="462">
        <v>25408</v>
      </c>
      <c r="P69" s="218">
        <v>1126602</v>
      </c>
    </row>
    <row r="70" spans="1:16" ht="12" customHeight="1" x14ac:dyDescent="0.2">
      <c r="A70" s="76" t="s">
        <v>82</v>
      </c>
      <c r="B70" s="216">
        <v>183</v>
      </c>
      <c r="C70" s="217">
        <v>5.84</v>
      </c>
      <c r="D70" s="217">
        <v>2</v>
      </c>
      <c r="E70" s="462">
        <v>24659</v>
      </c>
      <c r="F70" s="462">
        <v>5198455</v>
      </c>
      <c r="G70" s="216">
        <v>33</v>
      </c>
      <c r="H70" s="217">
        <v>8.65</v>
      </c>
      <c r="I70" s="217">
        <v>2</v>
      </c>
      <c r="J70" s="462">
        <v>26902</v>
      </c>
      <c r="K70" s="218">
        <v>1045831</v>
      </c>
      <c r="L70" s="462">
        <v>37</v>
      </c>
      <c r="M70" s="217">
        <v>7.39</v>
      </c>
      <c r="N70" s="217">
        <v>2</v>
      </c>
      <c r="O70" s="462">
        <v>22166</v>
      </c>
      <c r="P70" s="218">
        <v>963936</v>
      </c>
    </row>
    <row r="71" spans="1:16" ht="12" customHeight="1" x14ac:dyDescent="0.2">
      <c r="A71" s="64" t="s">
        <v>83</v>
      </c>
      <c r="B71" s="216">
        <v>32695</v>
      </c>
      <c r="C71" s="217">
        <v>842.2</v>
      </c>
      <c r="D71" s="217">
        <v>3</v>
      </c>
      <c r="E71" s="462">
        <v>42680</v>
      </c>
      <c r="F71" s="462">
        <v>2285146115</v>
      </c>
      <c r="G71" s="216">
        <v>5800</v>
      </c>
      <c r="H71" s="217">
        <v>1499.87</v>
      </c>
      <c r="I71" s="217">
        <v>4</v>
      </c>
      <c r="J71" s="462">
        <v>42912</v>
      </c>
      <c r="K71" s="218">
        <v>447353321</v>
      </c>
      <c r="L71" s="462">
        <v>4285</v>
      </c>
      <c r="M71" s="217">
        <v>1012.65</v>
      </c>
      <c r="N71" s="217">
        <v>3</v>
      </c>
      <c r="O71" s="462">
        <v>44517</v>
      </c>
      <c r="P71" s="218">
        <v>324845142</v>
      </c>
    </row>
    <row r="72" spans="1:16" ht="12" customHeight="1" x14ac:dyDescent="0.2">
      <c r="A72" s="64" t="s">
        <v>84</v>
      </c>
      <c r="B72" s="216">
        <v>30783</v>
      </c>
      <c r="C72" s="217">
        <v>789.9</v>
      </c>
      <c r="D72" s="217">
        <v>3</v>
      </c>
      <c r="E72" s="462">
        <v>43964</v>
      </c>
      <c r="F72" s="462">
        <v>2200270012</v>
      </c>
      <c r="G72" s="216">
        <v>5449</v>
      </c>
      <c r="H72" s="217">
        <v>1407.79</v>
      </c>
      <c r="I72" s="217">
        <v>4</v>
      </c>
      <c r="J72" s="462">
        <v>43829</v>
      </c>
      <c r="K72" s="218">
        <v>429211272</v>
      </c>
      <c r="L72" s="462">
        <v>4014</v>
      </c>
      <c r="M72" s="217">
        <v>956</v>
      </c>
      <c r="N72" s="217">
        <v>3</v>
      </c>
      <c r="O72" s="462">
        <v>45605</v>
      </c>
      <c r="P72" s="218">
        <v>307412745</v>
      </c>
    </row>
    <row r="73" spans="1:16" ht="12" customHeight="1" x14ac:dyDescent="0.2">
      <c r="A73" s="76" t="s">
        <v>85</v>
      </c>
      <c r="B73" s="216">
        <v>22862</v>
      </c>
      <c r="C73" s="217">
        <v>584.03</v>
      </c>
      <c r="D73" s="217">
        <v>3</v>
      </c>
      <c r="E73" s="462">
        <v>43373</v>
      </c>
      <c r="F73" s="462">
        <v>1614795531</v>
      </c>
      <c r="G73" s="216">
        <v>3594</v>
      </c>
      <c r="H73" s="217">
        <v>929.22</v>
      </c>
      <c r="I73" s="217">
        <v>4</v>
      </c>
      <c r="J73" s="462">
        <v>43162</v>
      </c>
      <c r="K73" s="218">
        <v>276566453</v>
      </c>
      <c r="L73" s="462">
        <v>2857</v>
      </c>
      <c r="M73" s="217">
        <v>686.33</v>
      </c>
      <c r="N73" s="217">
        <v>3</v>
      </c>
      <c r="O73" s="462">
        <v>45219</v>
      </c>
      <c r="P73" s="218">
        <v>207672936</v>
      </c>
    </row>
    <row r="74" spans="1:16" ht="12" customHeight="1" x14ac:dyDescent="0.2">
      <c r="A74" s="65" t="s">
        <v>86</v>
      </c>
      <c r="B74" s="216">
        <v>7678</v>
      </c>
      <c r="C74" s="217">
        <v>183.83</v>
      </c>
      <c r="D74" s="217">
        <v>5</v>
      </c>
      <c r="E74" s="462">
        <v>35684</v>
      </c>
      <c r="F74" s="462">
        <v>429713718</v>
      </c>
      <c r="G74" s="216">
        <v>1854</v>
      </c>
      <c r="H74" s="217">
        <v>482.05</v>
      </c>
      <c r="I74" s="217">
        <v>5</v>
      </c>
      <c r="J74" s="462">
        <v>38957</v>
      </c>
      <c r="K74" s="218">
        <v>122059587</v>
      </c>
      <c r="L74" s="462">
        <v>1166</v>
      </c>
      <c r="M74" s="217">
        <v>306.60000000000002</v>
      </c>
      <c r="N74" s="217">
        <v>4</v>
      </c>
      <c r="O74" s="462">
        <v>39284</v>
      </c>
      <c r="P74" s="218">
        <v>69689633</v>
      </c>
    </row>
    <row r="75" spans="1:16" ht="12" customHeight="1" x14ac:dyDescent="0.2">
      <c r="A75" s="65" t="s">
        <v>87</v>
      </c>
      <c r="B75" s="216">
        <v>5601</v>
      </c>
      <c r="C75" s="217">
        <v>147.31</v>
      </c>
      <c r="D75" s="217">
        <v>3</v>
      </c>
      <c r="E75" s="462">
        <v>65302</v>
      </c>
      <c r="F75" s="462">
        <v>518346888</v>
      </c>
      <c r="G75" s="216">
        <v>536</v>
      </c>
      <c r="H75" s="217">
        <v>135.5</v>
      </c>
      <c r="I75" s="217">
        <v>3</v>
      </c>
      <c r="J75" s="462">
        <v>64789</v>
      </c>
      <c r="K75" s="218">
        <v>50666697</v>
      </c>
      <c r="L75" s="462">
        <v>787</v>
      </c>
      <c r="M75" s="217">
        <v>172.38</v>
      </c>
      <c r="N75" s="217">
        <v>3</v>
      </c>
      <c r="O75" s="462">
        <v>66484</v>
      </c>
      <c r="P75" s="218">
        <v>73031547</v>
      </c>
    </row>
    <row r="76" spans="1:16" ht="12" customHeight="1" x14ac:dyDescent="0.2">
      <c r="A76" s="65" t="s">
        <v>88</v>
      </c>
      <c r="B76" s="216">
        <v>3775</v>
      </c>
      <c r="C76" s="217">
        <v>99.8</v>
      </c>
      <c r="D76" s="217">
        <v>3</v>
      </c>
      <c r="E76" s="462">
        <v>63595</v>
      </c>
      <c r="F76" s="462">
        <v>336537774</v>
      </c>
      <c r="G76" s="216">
        <v>379</v>
      </c>
      <c r="H76" s="217">
        <v>97.5</v>
      </c>
      <c r="I76" s="217">
        <v>3</v>
      </c>
      <c r="J76" s="462">
        <v>66551</v>
      </c>
      <c r="K76" s="218">
        <v>37180822</v>
      </c>
      <c r="L76" s="462">
        <v>531</v>
      </c>
      <c r="M76" s="217">
        <v>116.2</v>
      </c>
      <c r="N76" s="217">
        <v>3</v>
      </c>
      <c r="O76" s="462">
        <v>68202</v>
      </c>
      <c r="P76" s="218">
        <v>50689761</v>
      </c>
    </row>
    <row r="77" spans="1:16" ht="12" customHeight="1" x14ac:dyDescent="0.2">
      <c r="A77" s="65" t="s">
        <v>89</v>
      </c>
      <c r="B77" s="216">
        <v>1527</v>
      </c>
      <c r="C77" s="217">
        <v>44.45</v>
      </c>
      <c r="D77" s="217">
        <v>3</v>
      </c>
      <c r="E77" s="462">
        <v>31328</v>
      </c>
      <c r="F77" s="462">
        <v>77568245</v>
      </c>
      <c r="G77" s="216">
        <v>335</v>
      </c>
      <c r="H77" s="217">
        <v>87.99</v>
      </c>
      <c r="I77" s="217">
        <v>3</v>
      </c>
      <c r="J77" s="462">
        <v>36266</v>
      </c>
      <c r="K77" s="218">
        <v>25256961</v>
      </c>
      <c r="L77" s="462">
        <v>156</v>
      </c>
      <c r="M77" s="217">
        <v>32.43</v>
      </c>
      <c r="N77" s="217">
        <v>3</v>
      </c>
      <c r="O77" s="462">
        <v>29637</v>
      </c>
      <c r="P77" s="218">
        <v>7570001</v>
      </c>
    </row>
    <row r="78" spans="1:16" ht="12" customHeight="1" x14ac:dyDescent="0.2">
      <c r="A78" s="63" t="s">
        <v>90</v>
      </c>
      <c r="B78" s="216">
        <v>5194</v>
      </c>
      <c r="C78" s="217">
        <v>131.84</v>
      </c>
      <c r="D78" s="217">
        <v>3</v>
      </c>
      <c r="E78" s="462">
        <v>32879</v>
      </c>
      <c r="F78" s="462">
        <v>272647536</v>
      </c>
      <c r="G78" s="216">
        <v>521</v>
      </c>
      <c r="H78" s="217">
        <v>134.27000000000001</v>
      </c>
      <c r="I78" s="217">
        <v>3</v>
      </c>
      <c r="J78" s="462">
        <v>41303</v>
      </c>
      <c r="K78" s="218">
        <v>35830166</v>
      </c>
      <c r="L78" s="462">
        <v>444</v>
      </c>
      <c r="M78" s="217">
        <v>109.25</v>
      </c>
      <c r="N78" s="217">
        <v>2</v>
      </c>
      <c r="O78" s="462">
        <v>29360</v>
      </c>
      <c r="P78" s="218">
        <v>21961323</v>
      </c>
    </row>
    <row r="79" spans="1:16" ht="12" customHeight="1" x14ac:dyDescent="0.2">
      <c r="A79" s="65" t="s">
        <v>91</v>
      </c>
      <c r="B79" s="216">
        <v>657</v>
      </c>
      <c r="C79" s="217">
        <v>17.100000000000001</v>
      </c>
      <c r="D79" s="217">
        <v>4</v>
      </c>
      <c r="E79" s="462">
        <v>36565</v>
      </c>
      <c r="F79" s="462">
        <v>37222579</v>
      </c>
      <c r="G79" s="216">
        <v>95</v>
      </c>
      <c r="H79" s="217">
        <v>24.17</v>
      </c>
      <c r="I79" s="217">
        <v>5</v>
      </c>
      <c r="J79" s="462">
        <v>41428</v>
      </c>
      <c r="K79" s="218">
        <v>8288863</v>
      </c>
      <c r="L79" s="462">
        <v>76</v>
      </c>
      <c r="M79" s="217">
        <v>16.53</v>
      </c>
      <c r="N79" s="217">
        <v>4</v>
      </c>
      <c r="O79" s="462">
        <v>42271</v>
      </c>
      <c r="P79" s="218">
        <v>8038978</v>
      </c>
    </row>
    <row r="80" spans="1:16" ht="12" customHeight="1" x14ac:dyDescent="0.2">
      <c r="A80" s="76" t="s">
        <v>92</v>
      </c>
      <c r="B80" s="216">
        <v>5710</v>
      </c>
      <c r="C80" s="217">
        <v>146.33000000000001</v>
      </c>
      <c r="D80" s="217">
        <v>3</v>
      </c>
      <c r="E80" s="462">
        <v>43460</v>
      </c>
      <c r="F80" s="462">
        <v>391860085</v>
      </c>
      <c r="G80" s="216">
        <v>1148</v>
      </c>
      <c r="H80" s="217">
        <v>296.67</v>
      </c>
      <c r="I80" s="217">
        <v>4</v>
      </c>
      <c r="J80" s="462">
        <v>50481</v>
      </c>
      <c r="K80" s="218">
        <v>99358950</v>
      </c>
      <c r="L80" s="462">
        <v>752</v>
      </c>
      <c r="M80" s="217">
        <v>183.08</v>
      </c>
      <c r="N80" s="217">
        <v>4</v>
      </c>
      <c r="O80" s="462">
        <v>48302</v>
      </c>
      <c r="P80" s="218">
        <v>66347672</v>
      </c>
    </row>
    <row r="81" spans="1:16" ht="12" customHeight="1" x14ac:dyDescent="0.2">
      <c r="A81" s="62" t="s">
        <v>93</v>
      </c>
      <c r="B81" s="216">
        <v>13087</v>
      </c>
      <c r="C81" s="217">
        <v>374.82</v>
      </c>
      <c r="D81" s="217">
        <v>4</v>
      </c>
      <c r="E81" s="462">
        <v>29435</v>
      </c>
      <c r="F81" s="462">
        <v>589713904</v>
      </c>
      <c r="G81" s="216">
        <v>2404</v>
      </c>
      <c r="H81" s="217">
        <v>628.11</v>
      </c>
      <c r="I81" s="217">
        <v>3</v>
      </c>
      <c r="J81" s="462">
        <v>30026</v>
      </c>
      <c r="K81" s="218">
        <v>130786484</v>
      </c>
      <c r="L81" s="462">
        <v>2623</v>
      </c>
      <c r="M81" s="217">
        <v>544.22</v>
      </c>
      <c r="N81" s="217">
        <v>3</v>
      </c>
      <c r="O81" s="462">
        <v>27051</v>
      </c>
      <c r="P81" s="218">
        <v>119984202</v>
      </c>
    </row>
    <row r="82" spans="1:16" ht="12" customHeight="1" x14ac:dyDescent="0.2">
      <c r="A82" s="65" t="s">
        <v>94</v>
      </c>
      <c r="B82" s="216">
        <v>722</v>
      </c>
      <c r="C82" s="217">
        <v>21.77</v>
      </c>
      <c r="D82" s="217">
        <v>3</v>
      </c>
      <c r="E82" s="462">
        <v>23857</v>
      </c>
      <c r="F82" s="462">
        <v>23896456</v>
      </c>
      <c r="G82" s="216">
        <v>151</v>
      </c>
      <c r="H82" s="217">
        <v>40.99</v>
      </c>
      <c r="I82" s="217">
        <v>3</v>
      </c>
      <c r="J82" s="462">
        <v>25913</v>
      </c>
      <c r="K82" s="218">
        <v>6253797</v>
      </c>
      <c r="L82" s="462">
        <v>209</v>
      </c>
      <c r="M82" s="217">
        <v>44.31</v>
      </c>
      <c r="N82" s="217">
        <v>2</v>
      </c>
      <c r="O82" s="462">
        <v>22958</v>
      </c>
      <c r="P82" s="218">
        <v>7036741</v>
      </c>
    </row>
    <row r="83" spans="1:16" ht="12" customHeight="1" x14ac:dyDescent="0.2">
      <c r="A83" s="65" t="s">
        <v>95</v>
      </c>
      <c r="B83" s="216">
        <v>3083</v>
      </c>
      <c r="C83" s="217">
        <v>84.21</v>
      </c>
      <c r="D83" s="217">
        <v>4</v>
      </c>
      <c r="E83" s="462">
        <v>28403</v>
      </c>
      <c r="F83" s="462">
        <v>123067739</v>
      </c>
      <c r="G83" s="216">
        <v>461</v>
      </c>
      <c r="H83" s="217">
        <v>119.19</v>
      </c>
      <c r="I83" s="217">
        <v>4</v>
      </c>
      <c r="J83" s="462">
        <v>31176</v>
      </c>
      <c r="K83" s="218">
        <v>20521435</v>
      </c>
      <c r="L83" s="462">
        <v>441</v>
      </c>
      <c r="M83" s="217">
        <v>98.37</v>
      </c>
      <c r="N83" s="217">
        <v>3</v>
      </c>
      <c r="O83" s="462">
        <v>27255</v>
      </c>
      <c r="P83" s="218">
        <v>18642399</v>
      </c>
    </row>
    <row r="84" spans="1:16" ht="12" customHeight="1" x14ac:dyDescent="0.2">
      <c r="A84" s="65" t="s">
        <v>96</v>
      </c>
      <c r="B84" s="216">
        <v>2544</v>
      </c>
      <c r="C84" s="217">
        <v>72.430000000000007</v>
      </c>
      <c r="D84" s="217">
        <v>3</v>
      </c>
      <c r="E84" s="462">
        <v>24519</v>
      </c>
      <c r="F84" s="462">
        <v>80104016</v>
      </c>
      <c r="G84" s="216">
        <v>695</v>
      </c>
      <c r="H84" s="217">
        <v>176.08</v>
      </c>
      <c r="I84" s="217">
        <v>2</v>
      </c>
      <c r="J84" s="462">
        <v>24498</v>
      </c>
      <c r="K84" s="218">
        <v>21229103</v>
      </c>
      <c r="L84" s="462">
        <v>758</v>
      </c>
      <c r="M84" s="217">
        <v>150.46</v>
      </c>
      <c r="N84" s="217">
        <v>3</v>
      </c>
      <c r="O84" s="462">
        <v>23419</v>
      </c>
      <c r="P84" s="218">
        <v>22311265</v>
      </c>
    </row>
    <row r="85" spans="1:16" ht="12" customHeight="1" x14ac:dyDescent="0.2">
      <c r="A85" s="65" t="s">
        <v>1175</v>
      </c>
      <c r="B85" s="216">
        <v>2060</v>
      </c>
      <c r="C85" s="217">
        <v>52.26</v>
      </c>
      <c r="D85" s="217">
        <v>3</v>
      </c>
      <c r="E85" s="462">
        <v>24829</v>
      </c>
      <c r="F85" s="462">
        <v>65830366</v>
      </c>
      <c r="G85" s="216">
        <v>357</v>
      </c>
      <c r="H85" s="217">
        <v>84.68</v>
      </c>
      <c r="I85" s="217">
        <v>3</v>
      </c>
      <c r="J85" s="462">
        <v>28888</v>
      </c>
      <c r="K85" s="218">
        <v>12494916</v>
      </c>
      <c r="L85" s="462">
        <v>275</v>
      </c>
      <c r="M85" s="217">
        <v>63.65</v>
      </c>
      <c r="N85" s="217">
        <v>3</v>
      </c>
      <c r="O85" s="462">
        <v>25773</v>
      </c>
      <c r="P85" s="218">
        <v>9431759</v>
      </c>
    </row>
    <row r="86" spans="1:16" ht="12" customHeight="1" x14ac:dyDescent="0.2">
      <c r="A86" s="65" t="s">
        <v>97</v>
      </c>
      <c r="B86" s="216">
        <v>424</v>
      </c>
      <c r="C86" s="217">
        <v>18.64</v>
      </c>
      <c r="D86" s="217">
        <v>2</v>
      </c>
      <c r="E86" s="462">
        <v>22394</v>
      </c>
      <c r="F86" s="462">
        <v>11974145</v>
      </c>
      <c r="G86" s="216">
        <v>335</v>
      </c>
      <c r="H86" s="217">
        <v>90.59</v>
      </c>
      <c r="I86" s="217">
        <v>2</v>
      </c>
      <c r="J86" s="462">
        <v>21056</v>
      </c>
      <c r="K86" s="218">
        <v>8646393</v>
      </c>
      <c r="L86" s="462">
        <v>469</v>
      </c>
      <c r="M86" s="217">
        <v>83.46</v>
      </c>
      <c r="N86" s="217">
        <v>2</v>
      </c>
      <c r="O86" s="462">
        <v>21642</v>
      </c>
      <c r="P86" s="218">
        <v>12294313</v>
      </c>
    </row>
    <row r="87" spans="1:16" ht="12" customHeight="1" x14ac:dyDescent="0.2">
      <c r="A87" s="65" t="s">
        <v>98</v>
      </c>
      <c r="B87" s="216">
        <v>1385</v>
      </c>
      <c r="C87" s="217">
        <v>35</v>
      </c>
      <c r="D87" s="217">
        <v>5</v>
      </c>
      <c r="E87" s="462">
        <v>35090</v>
      </c>
      <c r="F87" s="462">
        <v>68395720</v>
      </c>
      <c r="G87" s="216">
        <v>158</v>
      </c>
      <c r="H87" s="217">
        <v>43.02</v>
      </c>
      <c r="I87" s="217">
        <v>5</v>
      </c>
      <c r="J87" s="462">
        <v>38625</v>
      </c>
      <c r="K87" s="218">
        <v>18423408</v>
      </c>
      <c r="L87" s="462">
        <v>166</v>
      </c>
      <c r="M87" s="217">
        <v>40.82</v>
      </c>
      <c r="N87" s="217">
        <v>5</v>
      </c>
      <c r="O87" s="462">
        <v>37057</v>
      </c>
      <c r="P87" s="218">
        <v>11646562</v>
      </c>
    </row>
    <row r="88" spans="1:16" ht="12" customHeight="1" x14ac:dyDescent="0.2">
      <c r="A88" s="62" t="s">
        <v>99</v>
      </c>
      <c r="B88" s="216">
        <v>20677</v>
      </c>
      <c r="C88" s="217">
        <v>656.78</v>
      </c>
      <c r="D88" s="217">
        <v>3</v>
      </c>
      <c r="E88" s="462">
        <v>33508</v>
      </c>
      <c r="F88" s="462">
        <v>1010313768</v>
      </c>
      <c r="G88" s="216">
        <v>3372</v>
      </c>
      <c r="H88" s="217">
        <v>877.26</v>
      </c>
      <c r="I88" s="217">
        <v>3</v>
      </c>
      <c r="J88" s="462">
        <v>34179</v>
      </c>
      <c r="K88" s="218">
        <v>172198782</v>
      </c>
      <c r="L88" s="462">
        <v>4468</v>
      </c>
      <c r="M88" s="217">
        <v>877.77</v>
      </c>
      <c r="N88" s="217">
        <v>3</v>
      </c>
      <c r="O88" s="462">
        <v>32844</v>
      </c>
      <c r="P88" s="218">
        <v>203277923</v>
      </c>
    </row>
    <row r="89" spans="1:16" ht="12" customHeight="1" x14ac:dyDescent="0.2">
      <c r="A89" s="65" t="s">
        <v>100</v>
      </c>
      <c r="B89" s="216">
        <v>927</v>
      </c>
      <c r="C89" s="217">
        <v>24.94</v>
      </c>
      <c r="D89" s="217">
        <v>4</v>
      </c>
      <c r="E89" s="462">
        <v>39072</v>
      </c>
      <c r="F89" s="462">
        <v>51765452</v>
      </c>
      <c r="G89" s="216">
        <v>124</v>
      </c>
      <c r="H89" s="217">
        <v>32.56</v>
      </c>
      <c r="I89" s="217">
        <v>4</v>
      </c>
      <c r="J89" s="462">
        <v>41822</v>
      </c>
      <c r="K89" s="218">
        <v>6969980</v>
      </c>
      <c r="L89" s="462">
        <v>125</v>
      </c>
      <c r="M89" s="217">
        <v>26.27</v>
      </c>
      <c r="N89" s="217">
        <v>3</v>
      </c>
      <c r="O89" s="462">
        <v>34408</v>
      </c>
      <c r="P89" s="218">
        <v>6482209</v>
      </c>
    </row>
    <row r="90" spans="1:16" ht="12" customHeight="1" x14ac:dyDescent="0.2">
      <c r="A90" s="65" t="s">
        <v>101</v>
      </c>
      <c r="B90" s="216">
        <v>833</v>
      </c>
      <c r="C90" s="217">
        <v>35.18</v>
      </c>
      <c r="D90" s="217">
        <v>2</v>
      </c>
      <c r="E90" s="462">
        <v>32712</v>
      </c>
      <c r="F90" s="462">
        <v>32415267</v>
      </c>
      <c r="G90" s="216">
        <v>105</v>
      </c>
      <c r="H90" s="217">
        <v>27.8</v>
      </c>
      <c r="I90" s="217">
        <v>2</v>
      </c>
      <c r="J90" s="462">
        <v>32294</v>
      </c>
      <c r="K90" s="218">
        <v>4573805</v>
      </c>
      <c r="L90" s="462">
        <v>386</v>
      </c>
      <c r="M90" s="217">
        <v>61.93</v>
      </c>
      <c r="N90" s="217">
        <v>1</v>
      </c>
      <c r="O90" s="462">
        <v>31610</v>
      </c>
      <c r="P90" s="218">
        <v>14448629</v>
      </c>
    </row>
    <row r="91" spans="1:16" ht="12" customHeight="1" x14ac:dyDescent="0.2">
      <c r="A91" s="65" t="s">
        <v>102</v>
      </c>
      <c r="B91" s="216">
        <v>1125</v>
      </c>
      <c r="C91" s="217">
        <v>31.82</v>
      </c>
      <c r="D91" s="217">
        <v>3</v>
      </c>
      <c r="E91" s="462">
        <v>46595</v>
      </c>
      <c r="F91" s="462">
        <v>67780511</v>
      </c>
      <c r="G91" s="216">
        <v>153</v>
      </c>
      <c r="H91" s="217">
        <v>39.130000000000003</v>
      </c>
      <c r="I91" s="217">
        <v>3</v>
      </c>
      <c r="J91" s="462">
        <v>51527</v>
      </c>
      <c r="K91" s="218">
        <v>11338059</v>
      </c>
      <c r="L91" s="462">
        <v>177</v>
      </c>
      <c r="M91" s="217">
        <v>38.270000000000003</v>
      </c>
      <c r="N91" s="217">
        <v>3</v>
      </c>
      <c r="O91" s="462">
        <v>43031</v>
      </c>
      <c r="P91" s="218">
        <v>9803811</v>
      </c>
    </row>
    <row r="92" spans="1:16" ht="12" customHeight="1" x14ac:dyDescent="0.2">
      <c r="A92" s="65" t="s">
        <v>103</v>
      </c>
      <c r="B92" s="216">
        <v>1534</v>
      </c>
      <c r="C92" s="217">
        <v>55.11</v>
      </c>
      <c r="D92" s="217">
        <v>3</v>
      </c>
      <c r="E92" s="462">
        <v>27683</v>
      </c>
      <c r="F92" s="462">
        <v>63987064</v>
      </c>
      <c r="G92" s="216">
        <v>263</v>
      </c>
      <c r="H92" s="217">
        <v>67.06</v>
      </c>
      <c r="I92" s="217">
        <v>3</v>
      </c>
      <c r="J92" s="462">
        <v>30189</v>
      </c>
      <c r="K92" s="218">
        <v>10762382</v>
      </c>
      <c r="L92" s="462">
        <v>313</v>
      </c>
      <c r="M92" s="217">
        <v>59.04</v>
      </c>
      <c r="N92" s="217">
        <v>3</v>
      </c>
      <c r="O92" s="462">
        <v>26688</v>
      </c>
      <c r="P92" s="218">
        <v>11958431</v>
      </c>
    </row>
    <row r="93" spans="1:16" ht="12" customHeight="1" x14ac:dyDescent="0.2">
      <c r="A93" s="65" t="s">
        <v>104</v>
      </c>
      <c r="B93" s="216">
        <v>2333</v>
      </c>
      <c r="C93" s="217">
        <v>67</v>
      </c>
      <c r="D93" s="217">
        <v>4</v>
      </c>
      <c r="E93" s="462">
        <v>28365</v>
      </c>
      <c r="F93" s="462">
        <v>103760224</v>
      </c>
      <c r="G93" s="216">
        <v>348</v>
      </c>
      <c r="H93" s="217">
        <v>92.54</v>
      </c>
      <c r="I93" s="217">
        <v>3</v>
      </c>
      <c r="J93" s="462">
        <v>29494</v>
      </c>
      <c r="K93" s="218">
        <v>19173632</v>
      </c>
      <c r="L93" s="462">
        <v>351</v>
      </c>
      <c r="M93" s="217">
        <v>74.319999999999993</v>
      </c>
      <c r="N93" s="217">
        <v>3</v>
      </c>
      <c r="O93" s="462">
        <v>22994</v>
      </c>
      <c r="P93" s="218">
        <v>14752924</v>
      </c>
    </row>
    <row r="94" spans="1:16" ht="12" customHeight="1" x14ac:dyDescent="0.2">
      <c r="A94" s="65" t="s">
        <v>105</v>
      </c>
      <c r="B94" s="216">
        <v>2193</v>
      </c>
      <c r="C94" s="217">
        <v>64.87</v>
      </c>
      <c r="D94" s="217">
        <v>3</v>
      </c>
      <c r="E94" s="462">
        <v>31130</v>
      </c>
      <c r="F94" s="462">
        <v>98160257</v>
      </c>
      <c r="G94" s="216">
        <v>294</v>
      </c>
      <c r="H94" s="217">
        <v>78.89</v>
      </c>
      <c r="I94" s="217">
        <v>4</v>
      </c>
      <c r="J94" s="462">
        <v>32968</v>
      </c>
      <c r="K94" s="218">
        <v>14190695</v>
      </c>
      <c r="L94" s="462">
        <v>391</v>
      </c>
      <c r="M94" s="217">
        <v>84.84</v>
      </c>
      <c r="N94" s="217">
        <v>3</v>
      </c>
      <c r="O94" s="462">
        <v>26371</v>
      </c>
      <c r="P94" s="218">
        <v>15486916</v>
      </c>
    </row>
    <row r="95" spans="1:16" ht="12" customHeight="1" x14ac:dyDescent="0.2">
      <c r="A95" s="65" t="s">
        <v>106</v>
      </c>
      <c r="B95" s="216">
        <v>1102</v>
      </c>
      <c r="C95" s="217">
        <v>38.89</v>
      </c>
      <c r="D95" s="217">
        <v>5</v>
      </c>
      <c r="E95" s="462">
        <v>41560</v>
      </c>
      <c r="F95" s="462">
        <v>76437060</v>
      </c>
      <c r="G95" s="216">
        <v>89</v>
      </c>
      <c r="H95" s="217">
        <v>20.89</v>
      </c>
      <c r="I95" s="217">
        <v>4</v>
      </c>
      <c r="J95" s="462">
        <v>45939</v>
      </c>
      <c r="K95" s="218">
        <v>5904404</v>
      </c>
      <c r="L95" s="462">
        <v>296</v>
      </c>
      <c r="M95" s="217">
        <v>53.94</v>
      </c>
      <c r="N95" s="217">
        <v>4</v>
      </c>
      <c r="O95" s="462">
        <v>38790</v>
      </c>
      <c r="P95" s="218">
        <v>17275324</v>
      </c>
    </row>
    <row r="96" spans="1:16" ht="10.199999999999999" x14ac:dyDescent="0.2">
      <c r="A96" s="77" t="s">
        <v>107</v>
      </c>
      <c r="B96" s="219">
        <v>1728</v>
      </c>
      <c r="C96" s="220">
        <v>55.59</v>
      </c>
      <c r="D96" s="220">
        <v>3</v>
      </c>
      <c r="E96" s="221">
        <v>42916</v>
      </c>
      <c r="F96" s="221">
        <v>84447346</v>
      </c>
      <c r="G96" s="219">
        <v>241</v>
      </c>
      <c r="H96" s="220">
        <v>62.06</v>
      </c>
      <c r="I96" s="220">
        <v>3</v>
      </c>
      <c r="J96" s="221">
        <v>41575</v>
      </c>
      <c r="K96" s="222">
        <v>11005718</v>
      </c>
      <c r="L96" s="221">
        <v>609</v>
      </c>
      <c r="M96" s="220">
        <v>115.89</v>
      </c>
      <c r="N96" s="220">
        <v>2</v>
      </c>
      <c r="O96" s="221">
        <v>39352</v>
      </c>
      <c r="P96" s="222">
        <v>27807635</v>
      </c>
    </row>
    <row r="97" spans="1:16" ht="10.199999999999999" x14ac:dyDescent="0.2">
      <c r="A97" s="66"/>
      <c r="B97" s="107"/>
      <c r="C97" s="123"/>
      <c r="D97" s="110"/>
      <c r="E97" s="107"/>
      <c r="F97" s="107"/>
      <c r="G97" s="107"/>
      <c r="H97" s="110"/>
      <c r="I97" s="110"/>
      <c r="J97" s="107"/>
      <c r="K97" s="107"/>
      <c r="L97" s="107"/>
      <c r="M97" s="110"/>
      <c r="N97" s="110"/>
      <c r="O97" s="107"/>
      <c r="P97" s="107"/>
    </row>
    <row r="98" spans="1:16" ht="10.199999999999999" x14ac:dyDescent="0.2">
      <c r="A98" s="66"/>
      <c r="B98" s="107"/>
      <c r="C98" s="110"/>
      <c r="D98" s="110"/>
      <c r="E98" s="107"/>
      <c r="F98" s="107"/>
      <c r="G98" s="107"/>
      <c r="H98" s="110"/>
      <c r="I98" s="110"/>
      <c r="J98" s="107"/>
      <c r="K98" s="107"/>
      <c r="L98" s="107"/>
      <c r="M98" s="110"/>
      <c r="N98" s="110"/>
      <c r="O98" s="107"/>
      <c r="P98" s="107"/>
    </row>
    <row r="99" spans="1:16" ht="10.199999999999999" x14ac:dyDescent="0.2">
      <c r="B99" s="107"/>
      <c r="C99" s="459"/>
      <c r="D99" s="459"/>
      <c r="E99" s="460"/>
      <c r="F99" s="460"/>
      <c r="G99" s="460"/>
      <c r="H99" s="459"/>
      <c r="I99" s="459"/>
      <c r="J99" s="460"/>
      <c r="K99" s="460"/>
      <c r="L99" s="460"/>
      <c r="M99" s="459"/>
      <c r="N99" s="459"/>
      <c r="O99" s="460"/>
      <c r="P99" s="460"/>
    </row>
    <row r="100" spans="1:16" ht="10.199999999999999" x14ac:dyDescent="0.2">
      <c r="A100" s="66"/>
      <c r="B100" s="107"/>
      <c r="C100" s="110"/>
      <c r="D100" s="110"/>
      <c r="E100" s="107"/>
      <c r="F100" s="107"/>
      <c r="G100" s="107"/>
      <c r="H100" s="110"/>
      <c r="I100" s="110"/>
      <c r="J100" s="107"/>
      <c r="K100" s="107"/>
      <c r="L100" s="107"/>
      <c r="M100" s="110"/>
      <c r="N100" s="110"/>
      <c r="O100" s="107"/>
      <c r="P100" s="107"/>
    </row>
    <row r="101" spans="1:16" ht="10.199999999999999" x14ac:dyDescent="0.2">
      <c r="A101" s="66"/>
      <c r="B101" s="107"/>
      <c r="C101" s="110"/>
      <c r="D101" s="110"/>
      <c r="E101" s="107"/>
      <c r="F101" s="107"/>
      <c r="G101" s="107"/>
      <c r="H101" s="110"/>
      <c r="I101" s="110"/>
      <c r="J101" s="107"/>
      <c r="K101" s="107"/>
      <c r="L101" s="107"/>
      <c r="M101" s="110"/>
      <c r="N101" s="110"/>
      <c r="O101" s="107"/>
      <c r="P101" s="107"/>
    </row>
    <row r="102" spans="1:16" ht="10.199999999999999" x14ac:dyDescent="0.2">
      <c r="A102" s="66"/>
      <c r="B102" s="107"/>
      <c r="C102" s="110"/>
      <c r="D102" s="110"/>
      <c r="E102" s="107"/>
      <c r="F102" s="107"/>
      <c r="G102" s="107"/>
      <c r="H102" s="110"/>
      <c r="I102" s="110"/>
      <c r="J102" s="107"/>
      <c r="K102" s="107"/>
      <c r="L102" s="107"/>
      <c r="M102" s="110"/>
      <c r="N102" s="110"/>
      <c r="O102" s="107"/>
      <c r="P102" s="107"/>
    </row>
    <row r="103" spans="1:16" ht="10.199999999999999" x14ac:dyDescent="0.2">
      <c r="A103" s="66"/>
      <c r="B103" s="107"/>
      <c r="C103" s="110"/>
      <c r="D103" s="110"/>
      <c r="E103" s="107"/>
      <c r="F103" s="107"/>
      <c r="G103" s="107"/>
      <c r="H103" s="110"/>
      <c r="I103" s="110"/>
      <c r="J103" s="107"/>
      <c r="K103" s="107"/>
      <c r="L103" s="107"/>
      <c r="M103" s="110"/>
      <c r="N103" s="110"/>
      <c r="O103" s="107"/>
      <c r="P103" s="107"/>
    </row>
    <row r="104" spans="1:16" ht="10.199999999999999" x14ac:dyDescent="0.2">
      <c r="A104" s="66"/>
      <c r="B104" s="107"/>
      <c r="C104" s="110"/>
      <c r="D104" s="110"/>
      <c r="E104" s="107"/>
      <c r="F104" s="107"/>
      <c r="G104" s="107"/>
      <c r="H104" s="110"/>
      <c r="I104" s="110"/>
      <c r="J104" s="107"/>
      <c r="K104" s="107"/>
      <c r="L104" s="107"/>
      <c r="M104" s="110"/>
      <c r="N104" s="110"/>
      <c r="O104" s="107"/>
      <c r="P104" s="107"/>
    </row>
    <row r="105" spans="1:16" ht="10.199999999999999" x14ac:dyDescent="0.2">
      <c r="A105" s="66"/>
      <c r="B105" s="107"/>
      <c r="C105" s="110"/>
      <c r="D105" s="110"/>
      <c r="E105" s="107"/>
      <c r="F105" s="107"/>
      <c r="G105" s="107"/>
      <c r="H105" s="110"/>
      <c r="I105" s="110"/>
      <c r="J105" s="107"/>
      <c r="K105" s="107"/>
      <c r="L105" s="107"/>
      <c r="M105" s="110"/>
      <c r="N105" s="110"/>
      <c r="O105" s="107"/>
      <c r="P105" s="107"/>
    </row>
    <row r="106" spans="1:16" ht="10.199999999999999" x14ac:dyDescent="0.2">
      <c r="A106" s="66"/>
      <c r="B106" s="107"/>
      <c r="C106" s="110"/>
      <c r="D106" s="110"/>
      <c r="E106" s="107"/>
      <c r="F106" s="107"/>
      <c r="G106" s="107"/>
      <c r="H106" s="110"/>
      <c r="I106" s="110"/>
      <c r="J106" s="107"/>
      <c r="K106" s="107"/>
      <c r="L106" s="107"/>
      <c r="M106" s="110"/>
      <c r="N106" s="110"/>
      <c r="O106" s="107"/>
      <c r="P106" s="107"/>
    </row>
    <row r="107" spans="1:16" ht="10.199999999999999" x14ac:dyDescent="0.2">
      <c r="A107" s="66"/>
      <c r="B107" s="107"/>
      <c r="C107" s="110"/>
      <c r="D107" s="110"/>
      <c r="E107" s="107"/>
      <c r="F107" s="107"/>
      <c r="G107" s="107"/>
      <c r="H107" s="110"/>
      <c r="I107" s="110"/>
      <c r="J107" s="107"/>
      <c r="K107" s="107"/>
      <c r="L107" s="107"/>
      <c r="M107" s="110"/>
      <c r="N107" s="110"/>
      <c r="O107" s="107"/>
      <c r="P107" s="107"/>
    </row>
    <row r="108" spans="1:16" ht="10.199999999999999" x14ac:dyDescent="0.2">
      <c r="A108" s="66"/>
      <c r="B108" s="107"/>
      <c r="C108" s="110"/>
      <c r="D108" s="110"/>
      <c r="E108" s="107"/>
      <c r="F108" s="107"/>
      <c r="G108" s="107"/>
      <c r="H108" s="110"/>
      <c r="I108" s="110"/>
      <c r="J108" s="107"/>
      <c r="K108" s="107"/>
      <c r="L108" s="107"/>
      <c r="M108" s="110"/>
      <c r="N108" s="110"/>
      <c r="O108" s="107"/>
      <c r="P108" s="107"/>
    </row>
    <row r="109" spans="1:16" ht="10.199999999999999" x14ac:dyDescent="0.2">
      <c r="A109" s="66"/>
      <c r="B109" s="107"/>
      <c r="C109" s="110"/>
      <c r="D109" s="110"/>
      <c r="E109" s="107"/>
      <c r="F109" s="107"/>
      <c r="G109" s="107"/>
      <c r="H109" s="110"/>
      <c r="I109" s="110"/>
      <c r="J109" s="107"/>
      <c r="K109" s="107"/>
      <c r="L109" s="107"/>
      <c r="M109" s="110"/>
      <c r="N109" s="110"/>
      <c r="O109" s="107"/>
      <c r="P109" s="107"/>
    </row>
    <row r="110" spans="1:16" ht="10.199999999999999" x14ac:dyDescent="0.2">
      <c r="A110" s="66"/>
      <c r="B110" s="107"/>
      <c r="C110" s="110"/>
      <c r="D110" s="110"/>
      <c r="E110" s="107"/>
      <c r="F110" s="107"/>
      <c r="G110" s="107"/>
      <c r="H110" s="110"/>
      <c r="I110" s="110"/>
      <c r="J110" s="107"/>
      <c r="K110" s="107"/>
      <c r="L110" s="107"/>
      <c r="M110" s="110"/>
      <c r="N110" s="110"/>
      <c r="O110" s="107"/>
      <c r="P110" s="107"/>
    </row>
    <row r="111" spans="1:16" ht="10.199999999999999" x14ac:dyDescent="0.2">
      <c r="A111" s="66"/>
      <c r="B111" s="107"/>
      <c r="C111" s="110"/>
      <c r="D111" s="110"/>
      <c r="E111" s="107"/>
      <c r="F111" s="107"/>
      <c r="G111" s="107"/>
      <c r="H111" s="110"/>
      <c r="I111" s="110"/>
      <c r="J111" s="107"/>
      <c r="K111" s="107"/>
      <c r="L111" s="107"/>
      <c r="M111" s="110"/>
      <c r="N111" s="110"/>
      <c r="O111" s="107"/>
      <c r="P111" s="107"/>
    </row>
    <row r="112" spans="1:16" ht="10.199999999999999" x14ac:dyDescent="0.2">
      <c r="A112" s="66"/>
      <c r="B112" s="107"/>
      <c r="C112" s="110"/>
      <c r="D112" s="110"/>
      <c r="E112" s="107"/>
      <c r="F112" s="107"/>
      <c r="G112" s="107"/>
      <c r="H112" s="110"/>
      <c r="I112" s="110"/>
      <c r="J112" s="107"/>
      <c r="K112" s="107"/>
      <c r="L112" s="107"/>
      <c r="M112" s="110"/>
      <c r="N112" s="110"/>
      <c r="O112" s="107"/>
      <c r="P112" s="107"/>
    </row>
    <row r="113" spans="1:16" ht="10.199999999999999" x14ac:dyDescent="0.2">
      <c r="A113" s="66"/>
      <c r="B113" s="107"/>
      <c r="C113" s="110"/>
      <c r="D113" s="110"/>
      <c r="E113" s="107"/>
      <c r="F113" s="107"/>
      <c r="G113" s="107"/>
      <c r="H113" s="110"/>
      <c r="I113" s="110"/>
      <c r="J113" s="107"/>
      <c r="K113" s="107"/>
      <c r="L113" s="107"/>
      <c r="M113" s="110"/>
      <c r="N113" s="110"/>
      <c r="O113" s="107"/>
      <c r="P113" s="107"/>
    </row>
    <row r="114" spans="1:16" ht="10.199999999999999" x14ac:dyDescent="0.2">
      <c r="A114" s="66"/>
      <c r="B114" s="107"/>
      <c r="C114" s="110"/>
      <c r="D114" s="110"/>
      <c r="E114" s="107"/>
      <c r="F114" s="107"/>
      <c r="G114" s="107"/>
      <c r="H114" s="110"/>
      <c r="I114" s="110"/>
      <c r="J114" s="107"/>
      <c r="K114" s="107"/>
      <c r="L114" s="107"/>
      <c r="M114" s="110"/>
      <c r="N114" s="110"/>
      <c r="O114" s="107"/>
      <c r="P114" s="107"/>
    </row>
    <row r="115" spans="1:16" ht="10.199999999999999" x14ac:dyDescent="0.2">
      <c r="A115" s="66"/>
      <c r="B115" s="107"/>
      <c r="C115" s="110"/>
      <c r="D115" s="110"/>
      <c r="E115" s="107"/>
      <c r="F115" s="107"/>
      <c r="G115" s="107"/>
      <c r="H115" s="110"/>
      <c r="I115" s="110"/>
      <c r="J115" s="107"/>
      <c r="K115" s="107"/>
      <c r="L115" s="107"/>
      <c r="M115" s="110"/>
      <c r="N115" s="110"/>
      <c r="O115" s="107"/>
      <c r="P115" s="107"/>
    </row>
    <row r="116" spans="1:16" ht="10.199999999999999" x14ac:dyDescent="0.2">
      <c r="A116" s="78"/>
      <c r="B116" s="124"/>
      <c r="C116" s="125"/>
      <c r="D116" s="125"/>
      <c r="E116" s="124"/>
      <c r="F116" s="124"/>
      <c r="G116" s="124"/>
      <c r="H116" s="125"/>
      <c r="I116" s="125"/>
      <c r="J116" s="124"/>
      <c r="K116" s="124"/>
      <c r="L116" s="124"/>
      <c r="M116" s="125"/>
      <c r="N116" s="125"/>
      <c r="O116" s="124"/>
      <c r="P116" s="124"/>
    </row>
    <row r="117" spans="1:16" ht="11.25" customHeight="1" x14ac:dyDescent="0.2">
      <c r="A117" s="67" t="s">
        <v>77</v>
      </c>
      <c r="B117" s="479" t="s">
        <v>28</v>
      </c>
      <c r="C117" s="480"/>
      <c r="D117" s="480"/>
      <c r="E117" s="480"/>
      <c r="F117" s="481"/>
      <c r="G117" s="479" t="s">
        <v>29</v>
      </c>
      <c r="H117" s="480"/>
      <c r="I117" s="480"/>
      <c r="J117" s="480"/>
      <c r="K117" s="481"/>
      <c r="L117" s="479" t="s">
        <v>14</v>
      </c>
      <c r="M117" s="480"/>
      <c r="N117" s="480"/>
      <c r="O117" s="480"/>
      <c r="P117" s="481"/>
    </row>
    <row r="118" spans="1:16" ht="10.199999999999999" x14ac:dyDescent="0.2">
      <c r="A118" s="68"/>
      <c r="B118" s="116"/>
      <c r="C118" s="117"/>
      <c r="D118" s="51" t="s">
        <v>30</v>
      </c>
      <c r="E118" s="52" t="s">
        <v>30</v>
      </c>
      <c r="F118" s="53" t="s">
        <v>31</v>
      </c>
      <c r="G118" s="121"/>
      <c r="H118" s="117"/>
      <c r="I118" s="51" t="s">
        <v>30</v>
      </c>
      <c r="J118" s="52" t="s">
        <v>30</v>
      </c>
      <c r="K118" s="53" t="s">
        <v>31</v>
      </c>
      <c r="L118" s="121"/>
      <c r="M118" s="117"/>
      <c r="N118" s="51" t="s">
        <v>30</v>
      </c>
      <c r="O118" s="52" t="s">
        <v>30</v>
      </c>
      <c r="P118" s="53" t="s">
        <v>31</v>
      </c>
    </row>
    <row r="119" spans="1:16" ht="11.4" x14ac:dyDescent="0.2">
      <c r="A119" s="68"/>
      <c r="B119" s="472" t="s">
        <v>32</v>
      </c>
      <c r="C119" s="473"/>
      <c r="D119" s="54" t="s">
        <v>33</v>
      </c>
      <c r="E119" s="330" t="s">
        <v>34</v>
      </c>
      <c r="F119" s="55" t="s">
        <v>34</v>
      </c>
      <c r="G119" s="473" t="s">
        <v>32</v>
      </c>
      <c r="H119" s="473"/>
      <c r="I119" s="54" t="s">
        <v>33</v>
      </c>
      <c r="J119" s="330" t="s">
        <v>34</v>
      </c>
      <c r="K119" s="55" t="s">
        <v>34</v>
      </c>
      <c r="L119" s="473" t="s">
        <v>32</v>
      </c>
      <c r="M119" s="473"/>
      <c r="N119" s="54" t="s">
        <v>33</v>
      </c>
      <c r="O119" s="330" t="s">
        <v>34</v>
      </c>
      <c r="P119" s="55" t="s">
        <v>34</v>
      </c>
    </row>
    <row r="120" spans="1:16" ht="13.65" customHeight="1" x14ac:dyDescent="0.2">
      <c r="A120" s="95" t="s">
        <v>35</v>
      </c>
      <c r="B120" s="165" t="s">
        <v>36</v>
      </c>
      <c r="C120" s="186" t="s">
        <v>37</v>
      </c>
      <c r="D120" s="223" t="s">
        <v>38</v>
      </c>
      <c r="E120" s="224" t="s">
        <v>39</v>
      </c>
      <c r="F120" s="225" t="s">
        <v>39</v>
      </c>
      <c r="G120" s="185" t="s">
        <v>36</v>
      </c>
      <c r="H120" s="186" t="s">
        <v>37</v>
      </c>
      <c r="I120" s="223" t="s">
        <v>38</v>
      </c>
      <c r="J120" s="224" t="s">
        <v>39</v>
      </c>
      <c r="K120" s="225" t="s">
        <v>39</v>
      </c>
      <c r="L120" s="185" t="s">
        <v>36</v>
      </c>
      <c r="M120" s="186" t="s">
        <v>37</v>
      </c>
      <c r="N120" s="223" t="s">
        <v>38</v>
      </c>
      <c r="O120" s="224" t="s">
        <v>39</v>
      </c>
      <c r="P120" s="225" t="s">
        <v>39</v>
      </c>
    </row>
    <row r="121" spans="1:16" ht="10.199999999999999" x14ac:dyDescent="0.2">
      <c r="A121" s="75" t="s">
        <v>108</v>
      </c>
      <c r="B121" s="251">
        <v>3328</v>
      </c>
      <c r="C121" s="252">
        <v>106.06</v>
      </c>
      <c r="D121" s="252">
        <v>3</v>
      </c>
      <c r="E121" s="253">
        <v>22776</v>
      </c>
      <c r="F121" s="254">
        <v>100720168</v>
      </c>
      <c r="G121" s="251">
        <v>460</v>
      </c>
      <c r="H121" s="252">
        <v>122.67</v>
      </c>
      <c r="I121" s="252">
        <v>3</v>
      </c>
      <c r="J121" s="253">
        <v>26866</v>
      </c>
      <c r="K121" s="254">
        <v>16343047</v>
      </c>
      <c r="L121" s="251">
        <v>632</v>
      </c>
      <c r="M121" s="252">
        <v>119.93</v>
      </c>
      <c r="N121" s="252">
        <v>3</v>
      </c>
      <c r="O121" s="253">
        <v>22172</v>
      </c>
      <c r="P121" s="254">
        <v>19257876</v>
      </c>
    </row>
    <row r="122" spans="1:16" ht="12" customHeight="1" x14ac:dyDescent="0.2">
      <c r="A122" s="65" t="s">
        <v>109</v>
      </c>
      <c r="B122" s="255">
        <v>2875</v>
      </c>
      <c r="C122" s="256">
        <v>91.69</v>
      </c>
      <c r="D122" s="256">
        <v>3</v>
      </c>
      <c r="E122" s="457">
        <v>22007</v>
      </c>
      <c r="F122" s="257">
        <v>81310132</v>
      </c>
      <c r="G122" s="255">
        <v>342</v>
      </c>
      <c r="H122" s="256">
        <v>91.54</v>
      </c>
      <c r="I122" s="256">
        <v>3</v>
      </c>
      <c r="J122" s="457">
        <v>25516</v>
      </c>
      <c r="K122" s="257">
        <v>11435596</v>
      </c>
      <c r="L122" s="255">
        <v>551</v>
      </c>
      <c r="M122" s="256">
        <v>104.28</v>
      </c>
      <c r="N122" s="256">
        <v>3</v>
      </c>
      <c r="O122" s="457">
        <v>21718</v>
      </c>
      <c r="P122" s="257">
        <v>15653037</v>
      </c>
    </row>
    <row r="123" spans="1:16" ht="12" customHeight="1" x14ac:dyDescent="0.2">
      <c r="A123" s="62" t="s">
        <v>110</v>
      </c>
      <c r="B123" s="255">
        <v>13308</v>
      </c>
      <c r="C123" s="256">
        <v>370.65</v>
      </c>
      <c r="D123" s="256">
        <v>2</v>
      </c>
      <c r="E123" s="457">
        <v>51661</v>
      </c>
      <c r="F123" s="257">
        <v>849645633</v>
      </c>
      <c r="G123" s="255">
        <v>1519</v>
      </c>
      <c r="H123" s="256">
        <v>378.57</v>
      </c>
      <c r="I123" s="256">
        <v>3</v>
      </c>
      <c r="J123" s="457">
        <v>54740</v>
      </c>
      <c r="K123" s="257">
        <v>104806363</v>
      </c>
      <c r="L123" s="255">
        <v>1335</v>
      </c>
      <c r="M123" s="256">
        <v>273.27</v>
      </c>
      <c r="N123" s="256">
        <v>2</v>
      </c>
      <c r="O123" s="457">
        <v>54561</v>
      </c>
      <c r="P123" s="257">
        <v>93708258</v>
      </c>
    </row>
    <row r="124" spans="1:16" ht="12" customHeight="1" x14ac:dyDescent="0.2">
      <c r="A124" s="64" t="s">
        <v>111</v>
      </c>
      <c r="B124" s="255">
        <v>6834</v>
      </c>
      <c r="C124" s="256">
        <v>174.01</v>
      </c>
      <c r="D124" s="256">
        <v>1</v>
      </c>
      <c r="E124" s="457">
        <v>45746</v>
      </c>
      <c r="F124" s="257">
        <v>336262412</v>
      </c>
      <c r="G124" s="255">
        <v>630</v>
      </c>
      <c r="H124" s="256">
        <v>155.18</v>
      </c>
      <c r="I124" s="256">
        <v>2</v>
      </c>
      <c r="J124" s="457">
        <v>51148</v>
      </c>
      <c r="K124" s="257">
        <v>35613304</v>
      </c>
      <c r="L124" s="255">
        <v>410</v>
      </c>
      <c r="M124" s="256">
        <v>93.19</v>
      </c>
      <c r="N124" s="256">
        <v>2</v>
      </c>
      <c r="O124" s="457">
        <v>49399</v>
      </c>
      <c r="P124" s="257">
        <v>21063185</v>
      </c>
    </row>
    <row r="125" spans="1:16" ht="12" customHeight="1" x14ac:dyDescent="0.2">
      <c r="A125" s="64" t="s">
        <v>112</v>
      </c>
      <c r="B125" s="255">
        <v>2647</v>
      </c>
      <c r="C125" s="256">
        <v>66.97</v>
      </c>
      <c r="D125" s="256">
        <v>1</v>
      </c>
      <c r="E125" s="457">
        <v>45271</v>
      </c>
      <c r="F125" s="257">
        <v>126555542</v>
      </c>
      <c r="G125" s="255">
        <v>216</v>
      </c>
      <c r="H125" s="256">
        <v>52.79</v>
      </c>
      <c r="I125" s="256">
        <v>2</v>
      </c>
      <c r="J125" s="457">
        <v>50768</v>
      </c>
      <c r="K125" s="257">
        <v>11748326</v>
      </c>
      <c r="L125" s="255">
        <v>84</v>
      </c>
      <c r="M125" s="256">
        <v>17.649999999999999</v>
      </c>
      <c r="N125" s="256">
        <v>1</v>
      </c>
      <c r="O125" s="457">
        <v>49770</v>
      </c>
      <c r="P125" s="257">
        <v>4271601</v>
      </c>
    </row>
    <row r="126" spans="1:16" ht="12" customHeight="1" x14ac:dyDescent="0.2">
      <c r="A126" s="64" t="s">
        <v>113</v>
      </c>
      <c r="B126" s="255">
        <v>2770</v>
      </c>
      <c r="C126" s="256">
        <v>68.290000000000006</v>
      </c>
      <c r="D126" s="256">
        <v>1</v>
      </c>
      <c r="E126" s="457">
        <v>41522</v>
      </c>
      <c r="F126" s="257">
        <v>127260872</v>
      </c>
      <c r="G126" s="255">
        <v>232</v>
      </c>
      <c r="H126" s="256">
        <v>56.52</v>
      </c>
      <c r="I126" s="256">
        <v>2</v>
      </c>
      <c r="J126" s="457">
        <v>54158</v>
      </c>
      <c r="K126" s="257">
        <v>13723817</v>
      </c>
      <c r="L126" s="255">
        <v>180</v>
      </c>
      <c r="M126" s="256">
        <v>42.79</v>
      </c>
      <c r="N126" s="256">
        <v>2</v>
      </c>
      <c r="O126" s="457">
        <v>49045</v>
      </c>
      <c r="P126" s="257">
        <v>9202289</v>
      </c>
    </row>
    <row r="127" spans="1:16" ht="12" customHeight="1" x14ac:dyDescent="0.2">
      <c r="A127" s="64" t="s">
        <v>114</v>
      </c>
      <c r="B127" s="255">
        <v>4332</v>
      </c>
      <c r="C127" s="256">
        <v>130.47</v>
      </c>
      <c r="D127" s="256">
        <v>3</v>
      </c>
      <c r="E127" s="457">
        <v>76780</v>
      </c>
      <c r="F127" s="257">
        <v>375534977</v>
      </c>
      <c r="G127" s="255">
        <v>498</v>
      </c>
      <c r="H127" s="256">
        <v>122.37</v>
      </c>
      <c r="I127" s="256">
        <v>3</v>
      </c>
      <c r="J127" s="457">
        <v>81020</v>
      </c>
      <c r="K127" s="257">
        <v>45066314</v>
      </c>
      <c r="L127" s="255">
        <v>563</v>
      </c>
      <c r="M127" s="256">
        <v>111.94</v>
      </c>
      <c r="N127" s="256">
        <v>3</v>
      </c>
      <c r="O127" s="457">
        <v>76698</v>
      </c>
      <c r="P127" s="257">
        <v>49929106</v>
      </c>
    </row>
    <row r="128" spans="1:16" ht="12" customHeight="1" x14ac:dyDescent="0.2">
      <c r="A128" s="64" t="s">
        <v>115</v>
      </c>
      <c r="B128" s="255">
        <v>989</v>
      </c>
      <c r="C128" s="256">
        <v>34.46</v>
      </c>
      <c r="D128" s="256">
        <v>2</v>
      </c>
      <c r="E128" s="457">
        <v>72282</v>
      </c>
      <c r="F128" s="257">
        <v>79161324</v>
      </c>
      <c r="G128" s="255">
        <v>123</v>
      </c>
      <c r="H128" s="256">
        <v>31.17</v>
      </c>
      <c r="I128" s="256">
        <v>3</v>
      </c>
      <c r="J128" s="457">
        <v>62320</v>
      </c>
      <c r="K128" s="257">
        <v>9389596</v>
      </c>
      <c r="L128" s="255">
        <v>159</v>
      </c>
      <c r="M128" s="256">
        <v>29.02</v>
      </c>
      <c r="N128" s="256">
        <v>2</v>
      </c>
      <c r="O128" s="457">
        <v>74284</v>
      </c>
      <c r="P128" s="257">
        <v>12004023</v>
      </c>
    </row>
    <row r="129" spans="1:16" ht="12" customHeight="1" x14ac:dyDescent="0.2">
      <c r="A129" s="62" t="s">
        <v>116</v>
      </c>
      <c r="B129" s="255">
        <v>9396</v>
      </c>
      <c r="C129" s="256">
        <v>261.79000000000002</v>
      </c>
      <c r="D129" s="256">
        <v>3</v>
      </c>
      <c r="E129" s="457">
        <v>27688</v>
      </c>
      <c r="F129" s="257">
        <v>358681298</v>
      </c>
      <c r="G129" s="255">
        <v>1691</v>
      </c>
      <c r="H129" s="256">
        <v>450.87</v>
      </c>
      <c r="I129" s="256">
        <v>3</v>
      </c>
      <c r="J129" s="457">
        <v>30977</v>
      </c>
      <c r="K129" s="257">
        <v>76267701</v>
      </c>
      <c r="L129" s="255">
        <v>1703</v>
      </c>
      <c r="M129" s="256">
        <v>362.73</v>
      </c>
      <c r="N129" s="256">
        <v>3</v>
      </c>
      <c r="O129" s="457">
        <v>27048</v>
      </c>
      <c r="P129" s="257">
        <v>62401195</v>
      </c>
    </row>
    <row r="130" spans="1:16" ht="12" customHeight="1" x14ac:dyDescent="0.2">
      <c r="A130" s="65" t="s">
        <v>117</v>
      </c>
      <c r="B130" s="255">
        <v>4007</v>
      </c>
      <c r="C130" s="256">
        <v>103.66</v>
      </c>
      <c r="D130" s="256">
        <v>4</v>
      </c>
      <c r="E130" s="457">
        <v>29415</v>
      </c>
      <c r="F130" s="257">
        <v>173004456</v>
      </c>
      <c r="G130" s="255">
        <v>926</v>
      </c>
      <c r="H130" s="256">
        <v>243.36</v>
      </c>
      <c r="I130" s="256">
        <v>4</v>
      </c>
      <c r="J130" s="457">
        <v>31370</v>
      </c>
      <c r="K130" s="257">
        <v>44830835</v>
      </c>
      <c r="L130" s="255">
        <v>647</v>
      </c>
      <c r="M130" s="256">
        <v>152.59</v>
      </c>
      <c r="N130" s="256">
        <v>3</v>
      </c>
      <c r="O130" s="457">
        <v>28090</v>
      </c>
      <c r="P130" s="257">
        <v>27418199</v>
      </c>
    </row>
    <row r="131" spans="1:16" ht="12" customHeight="1" x14ac:dyDescent="0.2">
      <c r="A131" s="65" t="s">
        <v>118</v>
      </c>
      <c r="B131" s="255">
        <v>211</v>
      </c>
      <c r="C131" s="256">
        <v>6.58</v>
      </c>
      <c r="D131" s="256">
        <v>2</v>
      </c>
      <c r="E131" s="457">
        <v>28102</v>
      </c>
      <c r="F131" s="257">
        <v>7801879</v>
      </c>
      <c r="G131" s="255">
        <v>17</v>
      </c>
      <c r="H131" s="256">
        <v>4.47</v>
      </c>
      <c r="I131" s="256">
        <v>2</v>
      </c>
      <c r="J131" s="457">
        <v>34968</v>
      </c>
      <c r="K131" s="257">
        <v>847289</v>
      </c>
      <c r="L131" s="255">
        <v>52</v>
      </c>
      <c r="M131" s="256">
        <v>8.82</v>
      </c>
      <c r="N131" s="256">
        <v>2</v>
      </c>
      <c r="O131" s="457">
        <v>26181</v>
      </c>
      <c r="P131" s="257">
        <v>1605480</v>
      </c>
    </row>
    <row r="132" spans="1:16" ht="12" customHeight="1" x14ac:dyDescent="0.2">
      <c r="A132" s="65" t="s">
        <v>119</v>
      </c>
      <c r="B132" s="255">
        <v>208</v>
      </c>
      <c r="C132" s="256">
        <v>11.1677</v>
      </c>
      <c r="D132" s="256">
        <v>2</v>
      </c>
      <c r="E132" s="457">
        <v>32017.22</v>
      </c>
      <c r="F132" s="257">
        <v>7673521</v>
      </c>
      <c r="G132" s="255">
        <v>25</v>
      </c>
      <c r="H132" s="256">
        <v>16.992000000000001</v>
      </c>
      <c r="I132" s="256">
        <v>3</v>
      </c>
      <c r="J132" s="457">
        <v>31165</v>
      </c>
      <c r="K132" s="257">
        <v>1106967</v>
      </c>
      <c r="L132" s="255">
        <v>28</v>
      </c>
      <c r="M132" s="256">
        <v>19.8383</v>
      </c>
      <c r="N132" s="256">
        <v>2.5</v>
      </c>
      <c r="O132" s="457">
        <v>33373</v>
      </c>
      <c r="P132" s="257">
        <v>1265646</v>
      </c>
    </row>
    <row r="133" spans="1:16" ht="12" customHeight="1" x14ac:dyDescent="0.2">
      <c r="A133" s="76" t="s">
        <v>120</v>
      </c>
      <c r="B133" s="255">
        <v>16811</v>
      </c>
      <c r="C133" s="256">
        <v>945.41</v>
      </c>
      <c r="D133" s="256">
        <v>2</v>
      </c>
      <c r="E133" s="457">
        <v>19434</v>
      </c>
      <c r="F133" s="257">
        <v>363557278</v>
      </c>
      <c r="G133" s="255">
        <v>4543</v>
      </c>
      <c r="H133" s="256">
        <v>1145.52</v>
      </c>
      <c r="I133" s="256">
        <v>2</v>
      </c>
      <c r="J133" s="457">
        <v>23040</v>
      </c>
      <c r="K133" s="257">
        <v>116064425</v>
      </c>
      <c r="L133" s="255">
        <v>8357</v>
      </c>
      <c r="M133" s="256">
        <v>1214.3399999999999</v>
      </c>
      <c r="N133" s="256">
        <v>2</v>
      </c>
      <c r="O133" s="457">
        <v>20387</v>
      </c>
      <c r="P133" s="257">
        <v>197234838</v>
      </c>
    </row>
    <row r="134" spans="1:16" ht="12" customHeight="1" x14ac:dyDescent="0.2">
      <c r="A134" s="76" t="s">
        <v>121</v>
      </c>
      <c r="B134" s="255">
        <v>616</v>
      </c>
      <c r="C134" s="256">
        <v>47.76</v>
      </c>
      <c r="D134" s="256">
        <v>2</v>
      </c>
      <c r="E134" s="457">
        <v>17233</v>
      </c>
      <c r="F134" s="257">
        <v>61717482</v>
      </c>
      <c r="G134" s="255">
        <v>210</v>
      </c>
      <c r="H134" s="256">
        <v>69.7</v>
      </c>
      <c r="I134" s="256">
        <v>3</v>
      </c>
      <c r="J134" s="457">
        <v>25757</v>
      </c>
      <c r="K134" s="257">
        <v>35316708</v>
      </c>
      <c r="L134" s="255">
        <v>401</v>
      </c>
      <c r="M134" s="256">
        <v>54.69</v>
      </c>
      <c r="N134" s="256">
        <v>3</v>
      </c>
      <c r="O134" s="457">
        <v>20477</v>
      </c>
      <c r="P134" s="257">
        <v>65168570</v>
      </c>
    </row>
    <row r="135" spans="1:16" ht="12" customHeight="1" x14ac:dyDescent="0.2">
      <c r="A135" s="76" t="s">
        <v>122</v>
      </c>
      <c r="B135" s="255">
        <v>567</v>
      </c>
      <c r="C135" s="256">
        <v>29.79</v>
      </c>
      <c r="D135" s="256">
        <v>3</v>
      </c>
      <c r="E135" s="457">
        <v>76222</v>
      </c>
      <c r="F135" s="257">
        <v>61485437</v>
      </c>
      <c r="G135" s="255">
        <v>67</v>
      </c>
      <c r="H135" s="256">
        <v>20.010000000000002</v>
      </c>
      <c r="I135" s="256">
        <v>3</v>
      </c>
      <c r="J135" s="457">
        <v>77041</v>
      </c>
      <c r="K135" s="257">
        <v>6360634</v>
      </c>
      <c r="L135" s="255">
        <v>197</v>
      </c>
      <c r="M135" s="256">
        <v>28.53</v>
      </c>
      <c r="N135" s="256">
        <v>3</v>
      </c>
      <c r="O135" s="457">
        <v>70348</v>
      </c>
      <c r="P135" s="257">
        <v>25978992</v>
      </c>
    </row>
    <row r="136" spans="1:16" ht="12" customHeight="1" x14ac:dyDescent="0.2">
      <c r="A136" s="76" t="s">
        <v>123</v>
      </c>
      <c r="B136" s="255">
        <v>4494</v>
      </c>
      <c r="C136" s="256">
        <v>143.36000000000001</v>
      </c>
      <c r="D136" s="256">
        <v>2</v>
      </c>
      <c r="E136" s="457">
        <v>24979</v>
      </c>
      <c r="F136" s="257">
        <v>153626383</v>
      </c>
      <c r="G136" s="255">
        <v>999</v>
      </c>
      <c r="H136" s="256">
        <v>266.01</v>
      </c>
      <c r="I136" s="256">
        <v>2</v>
      </c>
      <c r="J136" s="457">
        <v>26317</v>
      </c>
      <c r="K136" s="257">
        <v>36015016</v>
      </c>
      <c r="L136" s="255">
        <v>978</v>
      </c>
      <c r="M136" s="256">
        <v>187.93</v>
      </c>
      <c r="N136" s="256">
        <v>2</v>
      </c>
      <c r="O136" s="457">
        <v>22481</v>
      </c>
      <c r="P136" s="257">
        <v>29332794</v>
      </c>
    </row>
    <row r="137" spans="1:16" ht="12" customHeight="1" x14ac:dyDescent="0.2">
      <c r="A137" s="62" t="s">
        <v>124</v>
      </c>
      <c r="B137" s="255">
        <v>18678</v>
      </c>
      <c r="C137" s="256">
        <v>557.79999999999995</v>
      </c>
      <c r="D137" s="256">
        <v>4</v>
      </c>
      <c r="E137" s="457">
        <v>46833</v>
      </c>
      <c r="F137" s="257">
        <v>1233391501</v>
      </c>
      <c r="G137" s="255">
        <v>3177</v>
      </c>
      <c r="H137" s="256">
        <v>818.52</v>
      </c>
      <c r="I137" s="256">
        <v>4</v>
      </c>
      <c r="J137" s="457">
        <v>46769</v>
      </c>
      <c r="K137" s="257">
        <v>245369456</v>
      </c>
      <c r="L137" s="255">
        <v>3198</v>
      </c>
      <c r="M137" s="256">
        <v>610.16999999999996</v>
      </c>
      <c r="N137" s="256">
        <v>3</v>
      </c>
      <c r="O137" s="457">
        <v>42825</v>
      </c>
      <c r="P137" s="257">
        <v>226043491</v>
      </c>
    </row>
    <row r="138" spans="1:16" ht="12" customHeight="1" x14ac:dyDescent="0.2">
      <c r="A138" s="65" t="s">
        <v>125</v>
      </c>
      <c r="B138" s="255">
        <v>1823</v>
      </c>
      <c r="C138" s="256">
        <v>55.09</v>
      </c>
      <c r="D138" s="256">
        <v>3</v>
      </c>
      <c r="E138" s="457">
        <v>42447</v>
      </c>
      <c r="F138" s="257">
        <v>145291064</v>
      </c>
      <c r="G138" s="255">
        <v>279</v>
      </c>
      <c r="H138" s="256">
        <v>74.02</v>
      </c>
      <c r="I138" s="256">
        <v>3</v>
      </c>
      <c r="J138" s="457">
        <v>43571</v>
      </c>
      <c r="K138" s="257">
        <v>25736710</v>
      </c>
      <c r="L138" s="255">
        <v>358</v>
      </c>
      <c r="M138" s="256">
        <v>69</v>
      </c>
      <c r="N138" s="256">
        <v>3</v>
      </c>
      <c r="O138" s="457">
        <v>42346</v>
      </c>
      <c r="P138" s="257">
        <v>31456937</v>
      </c>
    </row>
    <row r="139" spans="1:16" ht="12" customHeight="1" x14ac:dyDescent="0.2">
      <c r="A139" s="65" t="s">
        <v>126</v>
      </c>
      <c r="B139" s="255">
        <v>65</v>
      </c>
      <c r="C139" s="256">
        <v>1.83</v>
      </c>
      <c r="D139" s="256">
        <v>8</v>
      </c>
      <c r="E139" s="457">
        <v>136397</v>
      </c>
      <c r="F139" s="257">
        <v>10307451</v>
      </c>
      <c r="G139" s="255">
        <v>16</v>
      </c>
      <c r="H139" s="256">
        <v>4.3499999999999996</v>
      </c>
      <c r="I139" s="256">
        <v>9.5</v>
      </c>
      <c r="J139" s="457">
        <v>68851</v>
      </c>
      <c r="K139" s="257">
        <v>3869865</v>
      </c>
      <c r="L139" s="255">
        <v>18</v>
      </c>
      <c r="M139" s="256">
        <v>3.24</v>
      </c>
      <c r="N139" s="256">
        <v>9.5</v>
      </c>
      <c r="O139" s="457">
        <v>143352</v>
      </c>
      <c r="P139" s="257">
        <v>5159288</v>
      </c>
    </row>
    <row r="140" spans="1:16" ht="12" customHeight="1" x14ac:dyDescent="0.2">
      <c r="A140" s="65" t="s">
        <v>127</v>
      </c>
      <c r="B140" s="255">
        <v>3525</v>
      </c>
      <c r="C140" s="256">
        <v>85.25</v>
      </c>
      <c r="D140" s="256">
        <v>4</v>
      </c>
      <c r="E140" s="457">
        <v>58292</v>
      </c>
      <c r="F140" s="257">
        <v>232002076</v>
      </c>
      <c r="G140" s="255">
        <v>168</v>
      </c>
      <c r="H140" s="256">
        <v>46.21</v>
      </c>
      <c r="I140" s="256">
        <v>5</v>
      </c>
      <c r="J140" s="457">
        <v>71183</v>
      </c>
      <c r="K140" s="257">
        <v>14023172</v>
      </c>
      <c r="L140" s="255">
        <v>219</v>
      </c>
      <c r="M140" s="256">
        <v>55.75</v>
      </c>
      <c r="N140" s="256">
        <v>4</v>
      </c>
      <c r="O140" s="457">
        <v>62825</v>
      </c>
      <c r="P140" s="257">
        <v>17799494</v>
      </c>
    </row>
    <row r="141" spans="1:16" ht="12" customHeight="1" x14ac:dyDescent="0.2">
      <c r="A141" s="65" t="s">
        <v>128</v>
      </c>
      <c r="B141" s="255">
        <v>1686</v>
      </c>
      <c r="C141" s="256">
        <v>70.62</v>
      </c>
      <c r="D141" s="256">
        <v>3</v>
      </c>
      <c r="E141" s="457">
        <v>27267</v>
      </c>
      <c r="F141" s="257">
        <v>72364198</v>
      </c>
      <c r="G141" s="255">
        <v>439</v>
      </c>
      <c r="H141" s="256">
        <v>108.78</v>
      </c>
      <c r="I141" s="256">
        <v>3</v>
      </c>
      <c r="J141" s="457">
        <v>26895</v>
      </c>
      <c r="K141" s="257">
        <v>20959870</v>
      </c>
      <c r="L141" s="255">
        <v>503</v>
      </c>
      <c r="M141" s="256">
        <v>82.91</v>
      </c>
      <c r="N141" s="256">
        <v>3</v>
      </c>
      <c r="O141" s="457">
        <v>26052</v>
      </c>
      <c r="P141" s="257">
        <v>21967640</v>
      </c>
    </row>
    <row r="142" spans="1:16" ht="12" customHeight="1" x14ac:dyDescent="0.2">
      <c r="A142" s="65" t="s">
        <v>129</v>
      </c>
      <c r="B142" s="255">
        <v>637</v>
      </c>
      <c r="C142" s="256">
        <v>26.46</v>
      </c>
      <c r="D142" s="256">
        <v>3</v>
      </c>
      <c r="E142" s="457">
        <v>28796</v>
      </c>
      <c r="F142" s="257">
        <v>32700566</v>
      </c>
      <c r="G142" s="255">
        <v>239</v>
      </c>
      <c r="H142" s="256">
        <v>57.41</v>
      </c>
      <c r="I142" s="256">
        <v>3</v>
      </c>
      <c r="J142" s="457">
        <v>29679</v>
      </c>
      <c r="K142" s="257">
        <v>13435907</v>
      </c>
      <c r="L142" s="255">
        <v>249</v>
      </c>
      <c r="M142" s="256">
        <v>42.38</v>
      </c>
      <c r="N142" s="256">
        <v>3</v>
      </c>
      <c r="O142" s="457">
        <v>29583</v>
      </c>
      <c r="P142" s="257">
        <v>13727225</v>
      </c>
    </row>
    <row r="143" spans="1:16" ht="12" customHeight="1" x14ac:dyDescent="0.2">
      <c r="A143" s="65" t="s">
        <v>130</v>
      </c>
      <c r="B143" s="255">
        <v>137</v>
      </c>
      <c r="C143" s="256">
        <v>5.67</v>
      </c>
      <c r="D143" s="256">
        <v>2</v>
      </c>
      <c r="E143" s="457">
        <v>22461</v>
      </c>
      <c r="F143" s="257">
        <v>4544018</v>
      </c>
      <c r="G143" s="255">
        <v>34</v>
      </c>
      <c r="H143" s="256">
        <v>8.7899999999999991</v>
      </c>
      <c r="I143" s="256">
        <v>2</v>
      </c>
      <c r="J143" s="457">
        <v>22995</v>
      </c>
      <c r="K143" s="257">
        <v>964524</v>
      </c>
      <c r="L143" s="255">
        <v>42</v>
      </c>
      <c r="M143" s="256">
        <v>6.8</v>
      </c>
      <c r="N143" s="256">
        <v>2.5</v>
      </c>
      <c r="O143" s="457">
        <v>22177</v>
      </c>
      <c r="P143" s="257">
        <v>1330407</v>
      </c>
    </row>
    <row r="144" spans="1:16" ht="12" customHeight="1" x14ac:dyDescent="0.2">
      <c r="A144" s="65" t="s">
        <v>131</v>
      </c>
      <c r="B144" s="255" t="s">
        <v>143</v>
      </c>
      <c r="C144" s="256" t="s">
        <v>143</v>
      </c>
      <c r="D144" s="256" t="s">
        <v>143</v>
      </c>
      <c r="E144" s="457" t="s">
        <v>143</v>
      </c>
      <c r="F144" s="257" t="s">
        <v>143</v>
      </c>
      <c r="G144" s="255" t="s">
        <v>132</v>
      </c>
      <c r="H144" s="256" t="s">
        <v>132</v>
      </c>
      <c r="I144" s="256" t="s">
        <v>132</v>
      </c>
      <c r="J144" s="457" t="s">
        <v>132</v>
      </c>
      <c r="K144" s="257" t="s">
        <v>132</v>
      </c>
      <c r="L144" s="255" t="s">
        <v>132</v>
      </c>
      <c r="M144" s="256" t="s">
        <v>132</v>
      </c>
      <c r="N144" s="256" t="s">
        <v>132</v>
      </c>
      <c r="O144" s="457" t="s">
        <v>132</v>
      </c>
      <c r="P144" s="257" t="s">
        <v>132</v>
      </c>
    </row>
    <row r="145" spans="1:18" ht="12" customHeight="1" x14ac:dyDescent="0.2">
      <c r="A145" s="76" t="s">
        <v>1176</v>
      </c>
      <c r="B145" s="255">
        <v>5727</v>
      </c>
      <c r="C145" s="256">
        <v>148.83000000000001</v>
      </c>
      <c r="D145" s="256">
        <v>6</v>
      </c>
      <c r="E145" s="457">
        <v>40754</v>
      </c>
      <c r="F145" s="257">
        <v>363067409</v>
      </c>
      <c r="G145" s="255">
        <v>1939</v>
      </c>
      <c r="H145" s="256">
        <v>504.15</v>
      </c>
      <c r="I145" s="256">
        <v>6</v>
      </c>
      <c r="J145" s="457">
        <v>48814</v>
      </c>
      <c r="K145" s="257">
        <v>158489122</v>
      </c>
      <c r="L145" s="255">
        <v>2312</v>
      </c>
      <c r="M145" s="256">
        <v>508.17</v>
      </c>
      <c r="N145" s="256">
        <v>5</v>
      </c>
      <c r="O145" s="457">
        <v>39784</v>
      </c>
      <c r="P145" s="257">
        <v>162853698</v>
      </c>
    </row>
    <row r="146" spans="1:18" ht="5.25" customHeight="1" x14ac:dyDescent="0.2">
      <c r="A146" s="81"/>
      <c r="B146" s="379"/>
      <c r="C146" s="380"/>
      <c r="D146" s="464"/>
      <c r="E146" s="380"/>
      <c r="F146" s="381"/>
      <c r="G146" s="379"/>
      <c r="H146" s="380"/>
      <c r="I146" s="464"/>
      <c r="J146" s="380"/>
      <c r="K146" s="381"/>
      <c r="L146" s="379"/>
      <c r="M146" s="380"/>
      <c r="N146" s="464"/>
      <c r="O146" s="380"/>
      <c r="P146" s="381"/>
    </row>
    <row r="147" spans="1:18" ht="10.199999999999999" x14ac:dyDescent="0.2">
      <c r="A147" s="62" t="s">
        <v>133</v>
      </c>
      <c r="B147" s="255">
        <v>17425</v>
      </c>
      <c r="C147" s="256">
        <v>1168.69</v>
      </c>
      <c r="D147" s="256">
        <v>2</v>
      </c>
      <c r="E147" s="457">
        <v>7737</v>
      </c>
      <c r="F147" s="257">
        <v>371115271</v>
      </c>
      <c r="G147" s="255">
        <v>4111</v>
      </c>
      <c r="H147" s="256">
        <v>1327.29</v>
      </c>
      <c r="I147" s="256">
        <v>2</v>
      </c>
      <c r="J147" s="457">
        <v>8755</v>
      </c>
      <c r="K147" s="257">
        <v>152455009</v>
      </c>
      <c r="L147" s="255">
        <v>6934</v>
      </c>
      <c r="M147" s="256">
        <v>981.69</v>
      </c>
      <c r="N147" s="256">
        <v>2</v>
      </c>
      <c r="O147" s="457">
        <v>7140</v>
      </c>
      <c r="P147" s="257">
        <v>191010947</v>
      </c>
    </row>
    <row r="148" spans="1:18" ht="12" customHeight="1" x14ac:dyDescent="0.2">
      <c r="A148" s="56" t="s">
        <v>134</v>
      </c>
      <c r="B148" s="258">
        <v>13658</v>
      </c>
      <c r="C148" s="259">
        <v>1058.96</v>
      </c>
      <c r="D148" s="259">
        <v>2</v>
      </c>
      <c r="E148" s="260">
        <v>6901</v>
      </c>
      <c r="F148" s="261">
        <v>208393888</v>
      </c>
      <c r="G148" s="258">
        <v>3569</v>
      </c>
      <c r="H148" s="259">
        <v>1184.57</v>
      </c>
      <c r="I148" s="259">
        <v>2</v>
      </c>
      <c r="J148" s="260">
        <v>8378</v>
      </c>
      <c r="K148" s="261">
        <v>121078917</v>
      </c>
      <c r="L148" s="258">
        <v>6277</v>
      </c>
      <c r="M148" s="259">
        <v>856.01</v>
      </c>
      <c r="N148" s="259">
        <v>2</v>
      </c>
      <c r="O148" s="260">
        <v>6679</v>
      </c>
      <c r="P148" s="261">
        <v>148070538</v>
      </c>
    </row>
    <row r="149" spans="1:18" x14ac:dyDescent="0.2">
      <c r="B149" s="128"/>
      <c r="C149" s="129"/>
      <c r="D149" s="129"/>
      <c r="E149" s="128"/>
      <c r="F149" s="128"/>
      <c r="G149" s="128"/>
      <c r="H149" s="129"/>
      <c r="I149" s="129"/>
      <c r="J149" s="128"/>
      <c r="K149" s="128"/>
      <c r="L149" s="128"/>
      <c r="M149" s="129"/>
      <c r="N149" s="129"/>
      <c r="O149" s="128"/>
      <c r="P149" s="128"/>
    </row>
    <row r="150" spans="1:18" s="82" customFormat="1" ht="10.199999999999999" x14ac:dyDescent="0.2">
      <c r="A150" s="66" t="s">
        <v>168</v>
      </c>
      <c r="C150" s="104"/>
      <c r="D150" s="104"/>
      <c r="H150" s="104"/>
      <c r="I150" s="104"/>
      <c r="M150" s="104"/>
      <c r="N150" s="104"/>
      <c r="R150" s="46"/>
    </row>
    <row r="151" spans="1:18" s="82" customFormat="1" ht="11.1" customHeight="1" x14ac:dyDescent="0.2">
      <c r="A151" s="83" t="s">
        <v>135</v>
      </c>
      <c r="C151" s="104"/>
      <c r="D151" s="104"/>
      <c r="H151" s="104"/>
      <c r="I151" s="104"/>
      <c r="M151" s="104"/>
      <c r="N151" s="104"/>
      <c r="R151" s="46"/>
    </row>
    <row r="152" spans="1:18" s="82" customFormat="1" ht="11.1" customHeight="1" x14ac:dyDescent="0.2">
      <c r="A152" s="66" t="s">
        <v>185</v>
      </c>
      <c r="C152" s="104"/>
      <c r="D152" s="104"/>
      <c r="H152" s="104"/>
      <c r="I152" s="104"/>
      <c r="M152" s="104"/>
      <c r="N152" s="104"/>
      <c r="R152" s="46"/>
    </row>
    <row r="153" spans="1:18" s="82" customFormat="1" ht="11.1" customHeight="1" x14ac:dyDescent="0.2">
      <c r="A153" s="66" t="s">
        <v>169</v>
      </c>
      <c r="C153" s="104"/>
      <c r="D153" s="104"/>
      <c r="H153" s="104"/>
      <c r="I153" s="104"/>
      <c r="M153" s="104"/>
      <c r="N153" s="104"/>
      <c r="R153" s="46"/>
    </row>
    <row r="154" spans="1:18" s="82" customFormat="1" ht="11.1" customHeight="1" x14ac:dyDescent="0.2">
      <c r="A154" s="83" t="s">
        <v>136</v>
      </c>
      <c r="C154" s="104"/>
      <c r="D154" s="104"/>
      <c r="H154" s="104"/>
      <c r="I154" s="104"/>
      <c r="M154" s="104"/>
      <c r="N154" s="104"/>
      <c r="R154" s="46"/>
    </row>
    <row r="155" spans="1:18" s="82" customFormat="1" ht="11.1" customHeight="1" x14ac:dyDescent="0.2">
      <c r="A155" s="83" t="s">
        <v>1619</v>
      </c>
      <c r="C155" s="104"/>
      <c r="D155" s="104"/>
      <c r="H155" s="104"/>
      <c r="I155" s="104"/>
      <c r="M155" s="104"/>
      <c r="N155" s="104"/>
      <c r="R155" s="46"/>
    </row>
    <row r="156" spans="1:18" s="82" customFormat="1" ht="11.1" customHeight="1" x14ac:dyDescent="0.2">
      <c r="A156" s="66" t="s">
        <v>1614</v>
      </c>
      <c r="C156" s="104"/>
      <c r="D156" s="104"/>
      <c r="H156" s="104"/>
      <c r="I156" s="104"/>
      <c r="M156" s="104"/>
      <c r="N156" s="104"/>
      <c r="R156" s="46"/>
    </row>
    <row r="157" spans="1:18" s="82" customFormat="1" ht="11.1" customHeight="1" x14ac:dyDescent="0.2">
      <c r="A157" s="84" t="s">
        <v>1615</v>
      </c>
      <c r="C157" s="104"/>
      <c r="D157" s="104"/>
      <c r="H157" s="104"/>
      <c r="I157" s="104"/>
      <c r="M157" s="104"/>
      <c r="N157" s="104"/>
      <c r="R157" s="46"/>
    </row>
    <row r="158" spans="1:18" s="82" customFormat="1" ht="11.1" customHeight="1" x14ac:dyDescent="0.2">
      <c r="A158" s="66" t="s">
        <v>139</v>
      </c>
      <c r="C158" s="104"/>
      <c r="D158" s="104"/>
      <c r="H158" s="104"/>
      <c r="I158" s="104"/>
      <c r="M158" s="104"/>
      <c r="N158" s="104"/>
      <c r="R158" s="46"/>
    </row>
    <row r="159" spans="1:18" s="82" customFormat="1" ht="11.1" customHeight="1" x14ac:dyDescent="0.2">
      <c r="A159" s="83" t="s">
        <v>140</v>
      </c>
      <c r="C159" s="104"/>
      <c r="D159" s="104"/>
      <c r="H159" s="104"/>
      <c r="I159" s="104"/>
      <c r="M159" s="104"/>
      <c r="N159" s="104"/>
      <c r="R159" s="46"/>
    </row>
    <row r="160" spans="1:18" s="82" customFormat="1" ht="11.1" customHeight="1" x14ac:dyDescent="0.2">
      <c r="A160" s="83" t="s">
        <v>1611</v>
      </c>
      <c r="C160" s="104"/>
      <c r="D160" s="104"/>
      <c r="H160" s="104"/>
      <c r="I160" s="104"/>
      <c r="M160" s="104"/>
      <c r="N160" s="104"/>
      <c r="R160" s="46"/>
    </row>
    <row r="161" spans="1:18" s="82" customFormat="1" ht="11.1" customHeight="1" x14ac:dyDescent="0.2">
      <c r="A161" s="83"/>
      <c r="C161" s="104"/>
      <c r="D161" s="104"/>
      <c r="H161" s="104"/>
      <c r="I161" s="104"/>
      <c r="M161" s="104"/>
      <c r="N161" s="104"/>
      <c r="R161" s="46"/>
    </row>
    <row r="162" spans="1:18" s="82" customFormat="1" ht="11.1" customHeight="1" x14ac:dyDescent="0.2">
      <c r="A162" s="83"/>
      <c r="C162" s="104"/>
      <c r="D162" s="104"/>
      <c r="H162" s="104"/>
      <c r="I162" s="104"/>
      <c r="M162" s="104"/>
      <c r="N162" s="104"/>
      <c r="R162" s="46"/>
    </row>
    <row r="163" spans="1:18" s="82" customFormat="1" ht="11.1" customHeight="1" x14ac:dyDescent="0.2">
      <c r="A163" s="83"/>
      <c r="C163" s="104"/>
      <c r="D163" s="104"/>
      <c r="H163" s="104"/>
      <c r="I163" s="104"/>
      <c r="M163" s="104"/>
      <c r="N163" s="104"/>
      <c r="R163" s="46"/>
    </row>
    <row r="164" spans="1:18" s="82" customFormat="1" ht="11.1" customHeight="1" x14ac:dyDescent="0.2">
      <c r="A164" s="83"/>
      <c r="C164" s="104"/>
      <c r="D164" s="104"/>
      <c r="H164" s="104"/>
      <c r="I164" s="104"/>
      <c r="M164" s="104"/>
      <c r="N164" s="104"/>
      <c r="R164" s="46"/>
    </row>
    <row r="165" spans="1:18" s="82" customFormat="1" ht="11.1" customHeight="1" x14ac:dyDescent="0.2">
      <c r="A165" s="83"/>
      <c r="C165" s="104"/>
      <c r="D165" s="104"/>
      <c r="H165" s="104"/>
      <c r="I165" s="104"/>
      <c r="M165" s="104"/>
      <c r="N165" s="104"/>
      <c r="R165" s="46"/>
    </row>
    <row r="167" spans="1:18" s="82" customFormat="1" ht="10.8" x14ac:dyDescent="0.2">
      <c r="A167" s="85"/>
      <c r="C167" s="104"/>
      <c r="D167" s="104"/>
      <c r="H167" s="104"/>
      <c r="I167" s="104"/>
      <c r="M167" s="104"/>
      <c r="N167" s="104"/>
      <c r="R167" s="46"/>
    </row>
    <row r="176" spans="1:18" ht="10.199999999999999" x14ac:dyDescent="0.2">
      <c r="A176" s="47" t="s">
        <v>142</v>
      </c>
      <c r="B176" s="479" t="s">
        <v>28</v>
      </c>
      <c r="C176" s="480"/>
      <c r="D176" s="480"/>
      <c r="E176" s="480"/>
      <c r="F176" s="481"/>
      <c r="G176" s="479" t="s">
        <v>29</v>
      </c>
      <c r="H176" s="480"/>
      <c r="I176" s="480"/>
      <c r="J176" s="480"/>
      <c r="K176" s="481"/>
      <c r="L176" s="479" t="s">
        <v>14</v>
      </c>
      <c r="M176" s="480"/>
      <c r="N176" s="480"/>
      <c r="O176" s="480"/>
      <c r="P176" s="481"/>
    </row>
    <row r="177" spans="1:16" ht="10.199999999999999" x14ac:dyDescent="0.2">
      <c r="A177" s="68"/>
      <c r="B177" s="116"/>
      <c r="C177" s="117"/>
      <c r="D177" s="51" t="s">
        <v>30</v>
      </c>
      <c r="E177" s="52" t="s">
        <v>30</v>
      </c>
      <c r="F177" s="53" t="s">
        <v>31</v>
      </c>
      <c r="G177" s="121"/>
      <c r="H177" s="117"/>
      <c r="I177" s="51" t="s">
        <v>30</v>
      </c>
      <c r="J177" s="52" t="s">
        <v>30</v>
      </c>
      <c r="K177" s="53" t="s">
        <v>31</v>
      </c>
      <c r="L177" s="121"/>
      <c r="M177" s="117"/>
      <c r="N177" s="51" t="s">
        <v>30</v>
      </c>
      <c r="O177" s="52" t="s">
        <v>30</v>
      </c>
      <c r="P177" s="53" t="s">
        <v>31</v>
      </c>
    </row>
    <row r="178" spans="1:16" ht="11.4" x14ac:dyDescent="0.2">
      <c r="A178" s="68"/>
      <c r="B178" s="472" t="s">
        <v>32</v>
      </c>
      <c r="C178" s="473"/>
      <c r="D178" s="54" t="s">
        <v>33</v>
      </c>
      <c r="E178" s="330" t="s">
        <v>34</v>
      </c>
      <c r="F178" s="55" t="s">
        <v>34</v>
      </c>
      <c r="G178" s="473" t="s">
        <v>32</v>
      </c>
      <c r="H178" s="473"/>
      <c r="I178" s="54" t="s">
        <v>33</v>
      </c>
      <c r="J178" s="330" t="s">
        <v>34</v>
      </c>
      <c r="K178" s="55" t="s">
        <v>34</v>
      </c>
      <c r="L178" s="473" t="s">
        <v>32</v>
      </c>
      <c r="M178" s="473"/>
      <c r="N178" s="54" t="s">
        <v>33</v>
      </c>
      <c r="O178" s="330" t="s">
        <v>34</v>
      </c>
      <c r="P178" s="55" t="s">
        <v>34</v>
      </c>
    </row>
    <row r="179" spans="1:16" ht="11.4" x14ac:dyDescent="0.2">
      <c r="A179" s="95" t="s">
        <v>35</v>
      </c>
      <c r="B179" s="165" t="s">
        <v>36</v>
      </c>
      <c r="C179" s="186" t="s">
        <v>37</v>
      </c>
      <c r="D179" s="223" t="s">
        <v>38</v>
      </c>
      <c r="E179" s="224" t="s">
        <v>39</v>
      </c>
      <c r="F179" s="225" t="s">
        <v>39</v>
      </c>
      <c r="G179" s="185" t="s">
        <v>36</v>
      </c>
      <c r="H179" s="186" t="s">
        <v>37</v>
      </c>
      <c r="I179" s="223" t="s">
        <v>38</v>
      </c>
      <c r="J179" s="224" t="s">
        <v>39</v>
      </c>
      <c r="K179" s="225" t="s">
        <v>39</v>
      </c>
      <c r="L179" s="185" t="s">
        <v>36</v>
      </c>
      <c r="M179" s="186" t="s">
        <v>37</v>
      </c>
      <c r="N179" s="223" t="s">
        <v>38</v>
      </c>
      <c r="O179" s="224" t="s">
        <v>39</v>
      </c>
      <c r="P179" s="225" t="s">
        <v>39</v>
      </c>
    </row>
    <row r="180" spans="1:16" ht="10.199999999999999" x14ac:dyDescent="0.2">
      <c r="A180" s="58" t="s">
        <v>40</v>
      </c>
      <c r="B180" s="251">
        <v>15735</v>
      </c>
      <c r="C180" s="252">
        <v>17646.5</v>
      </c>
      <c r="D180" s="252">
        <v>2</v>
      </c>
      <c r="E180" s="253">
        <v>7600</v>
      </c>
      <c r="F180" s="253">
        <v>349565959</v>
      </c>
      <c r="G180" s="251">
        <v>4302</v>
      </c>
      <c r="H180" s="252">
        <v>20652.900000000001</v>
      </c>
      <c r="I180" s="252">
        <v>2</v>
      </c>
      <c r="J180" s="253">
        <v>9050</v>
      </c>
      <c r="K180" s="254">
        <v>188461506</v>
      </c>
      <c r="L180" s="253">
        <v>7868</v>
      </c>
      <c r="M180" s="252">
        <v>15522.4</v>
      </c>
      <c r="N180" s="252">
        <v>2</v>
      </c>
      <c r="O180" s="253">
        <v>8143</v>
      </c>
      <c r="P180" s="254">
        <v>285942810</v>
      </c>
    </row>
    <row r="181" spans="1:16" ht="10.199999999999999" x14ac:dyDescent="0.2">
      <c r="A181" s="60" t="s">
        <v>41</v>
      </c>
      <c r="B181" s="255">
        <v>2077</v>
      </c>
      <c r="C181" s="256">
        <v>2329.3000000000002</v>
      </c>
      <c r="D181" s="256">
        <v>2</v>
      </c>
      <c r="E181" s="457">
        <v>21685</v>
      </c>
      <c r="F181" s="457">
        <v>141172072</v>
      </c>
      <c r="G181" s="255">
        <v>733</v>
      </c>
      <c r="H181" s="256">
        <v>3519</v>
      </c>
      <c r="I181" s="256">
        <v>2</v>
      </c>
      <c r="J181" s="457">
        <v>24017</v>
      </c>
      <c r="K181" s="257">
        <v>67382588</v>
      </c>
      <c r="L181" s="457">
        <v>1592</v>
      </c>
      <c r="M181" s="256">
        <v>3140.8</v>
      </c>
      <c r="N181" s="256">
        <v>2</v>
      </c>
      <c r="O181" s="457">
        <v>21172</v>
      </c>
      <c r="P181" s="257">
        <v>137879274</v>
      </c>
    </row>
    <row r="182" spans="1:16" ht="10.199999999999999" x14ac:dyDescent="0.2">
      <c r="A182" s="61"/>
      <c r="B182" s="382"/>
      <c r="C182" s="465"/>
      <c r="D182" s="466"/>
      <c r="E182" s="465"/>
      <c r="F182" s="465"/>
      <c r="G182" s="382"/>
      <c r="H182" s="465"/>
      <c r="I182" s="466"/>
      <c r="J182" s="465"/>
      <c r="K182" s="383"/>
      <c r="L182" s="465"/>
      <c r="M182" s="465"/>
      <c r="N182" s="466"/>
      <c r="O182" s="465"/>
      <c r="P182" s="383"/>
    </row>
    <row r="183" spans="1:16" ht="10.199999999999999" x14ac:dyDescent="0.2">
      <c r="A183" s="62" t="s">
        <v>42</v>
      </c>
      <c r="B183" s="255">
        <v>56</v>
      </c>
      <c r="C183" s="256">
        <v>62.8</v>
      </c>
      <c r="D183" s="256">
        <v>2</v>
      </c>
      <c r="E183" s="457">
        <v>25103</v>
      </c>
      <c r="F183" s="457">
        <v>1765916</v>
      </c>
      <c r="G183" s="255">
        <v>31</v>
      </c>
      <c r="H183" s="256">
        <v>148.80000000000001</v>
      </c>
      <c r="I183" s="256">
        <v>3</v>
      </c>
      <c r="J183" s="457">
        <v>25153</v>
      </c>
      <c r="K183" s="257">
        <v>1962172</v>
      </c>
      <c r="L183" s="457">
        <v>58</v>
      </c>
      <c r="M183" s="256">
        <v>114.4</v>
      </c>
      <c r="N183" s="256">
        <v>2</v>
      </c>
      <c r="O183" s="457">
        <v>19648</v>
      </c>
      <c r="P183" s="257">
        <v>1989799</v>
      </c>
    </row>
    <row r="184" spans="1:16" ht="10.199999999999999" x14ac:dyDescent="0.2">
      <c r="A184" s="63" t="s">
        <v>43</v>
      </c>
      <c r="B184" s="255">
        <v>18</v>
      </c>
      <c r="C184" s="256">
        <v>20.2</v>
      </c>
      <c r="D184" s="256">
        <v>3</v>
      </c>
      <c r="E184" s="457">
        <v>23908</v>
      </c>
      <c r="F184" s="457">
        <v>495765</v>
      </c>
      <c r="G184" s="255">
        <v>8</v>
      </c>
      <c r="H184" s="256">
        <v>38.4</v>
      </c>
      <c r="I184" s="256">
        <v>2</v>
      </c>
      <c r="J184" s="457">
        <v>19672</v>
      </c>
      <c r="K184" s="257">
        <v>192999</v>
      </c>
      <c r="L184" s="457">
        <v>18</v>
      </c>
      <c r="M184" s="256">
        <v>35.5</v>
      </c>
      <c r="N184" s="256">
        <v>2</v>
      </c>
      <c r="O184" s="457">
        <v>19099</v>
      </c>
      <c r="P184" s="257">
        <v>674814</v>
      </c>
    </row>
    <row r="185" spans="1:16" ht="10.199999999999999" x14ac:dyDescent="0.2">
      <c r="A185" s="64" t="s">
        <v>44</v>
      </c>
      <c r="B185" s="255">
        <v>10</v>
      </c>
      <c r="C185" s="256">
        <v>11.2</v>
      </c>
      <c r="D185" s="256">
        <v>3.5</v>
      </c>
      <c r="E185" s="457">
        <v>32163</v>
      </c>
      <c r="F185" s="457">
        <v>628081</v>
      </c>
      <c r="G185" s="255">
        <v>14</v>
      </c>
      <c r="H185" s="256">
        <v>67.2</v>
      </c>
      <c r="I185" s="256">
        <v>6.5</v>
      </c>
      <c r="J185" s="457">
        <v>82552</v>
      </c>
      <c r="K185" s="257">
        <v>1589025</v>
      </c>
      <c r="L185" s="457">
        <v>9</v>
      </c>
      <c r="M185" s="256">
        <v>17.8</v>
      </c>
      <c r="N185" s="256">
        <v>5</v>
      </c>
      <c r="O185" s="457">
        <v>37718</v>
      </c>
      <c r="P185" s="257">
        <v>580724</v>
      </c>
    </row>
    <row r="186" spans="1:16" ht="10.199999999999999" x14ac:dyDescent="0.2">
      <c r="A186" s="64" t="s">
        <v>45</v>
      </c>
      <c r="B186" s="255" t="s">
        <v>143</v>
      </c>
      <c r="C186" s="256" t="s">
        <v>143</v>
      </c>
      <c r="D186" s="256" t="s">
        <v>143</v>
      </c>
      <c r="E186" s="457" t="s">
        <v>143</v>
      </c>
      <c r="F186" s="457" t="s">
        <v>143</v>
      </c>
      <c r="G186" s="255" t="s">
        <v>143</v>
      </c>
      <c r="H186" s="256" t="s">
        <v>143</v>
      </c>
      <c r="I186" s="256" t="s">
        <v>143</v>
      </c>
      <c r="J186" s="457" t="s">
        <v>143</v>
      </c>
      <c r="K186" s="257" t="s">
        <v>143</v>
      </c>
      <c r="L186" s="457" t="s">
        <v>143</v>
      </c>
      <c r="M186" s="256" t="s">
        <v>143</v>
      </c>
      <c r="N186" s="256" t="s">
        <v>143</v>
      </c>
      <c r="O186" s="457" t="s">
        <v>143</v>
      </c>
      <c r="P186" s="257" t="s">
        <v>143</v>
      </c>
    </row>
    <row r="187" spans="1:16" ht="10.199999999999999" x14ac:dyDescent="0.2">
      <c r="A187" s="62" t="s">
        <v>46</v>
      </c>
      <c r="B187" s="255">
        <v>27</v>
      </c>
      <c r="C187" s="256">
        <v>30.3</v>
      </c>
      <c r="D187" s="256">
        <v>7</v>
      </c>
      <c r="E187" s="457">
        <v>134236</v>
      </c>
      <c r="F187" s="457">
        <v>8205692</v>
      </c>
      <c r="G187" s="255">
        <v>10</v>
      </c>
      <c r="H187" s="256">
        <v>48</v>
      </c>
      <c r="I187" s="256">
        <v>17</v>
      </c>
      <c r="J187" s="457">
        <v>328166</v>
      </c>
      <c r="K187" s="257">
        <v>3018300</v>
      </c>
      <c r="L187" s="457">
        <v>18</v>
      </c>
      <c r="M187" s="256">
        <v>35.5</v>
      </c>
      <c r="N187" s="256">
        <v>8</v>
      </c>
      <c r="O187" s="457">
        <v>106819</v>
      </c>
      <c r="P187" s="257">
        <v>3212574</v>
      </c>
    </row>
    <row r="188" spans="1:16" ht="10.199999999999999" x14ac:dyDescent="0.2">
      <c r="A188" s="64" t="s">
        <v>47</v>
      </c>
      <c r="B188" s="255">
        <v>18</v>
      </c>
      <c r="C188" s="256">
        <v>20.2</v>
      </c>
      <c r="D188" s="256">
        <v>7</v>
      </c>
      <c r="E188" s="457">
        <v>145988</v>
      </c>
      <c r="F188" s="457">
        <v>4907212</v>
      </c>
      <c r="G188" s="255">
        <v>7</v>
      </c>
      <c r="H188" s="256">
        <v>33.6</v>
      </c>
      <c r="I188" s="256">
        <v>26</v>
      </c>
      <c r="J188" s="457">
        <v>374990</v>
      </c>
      <c r="K188" s="257">
        <v>2846412</v>
      </c>
      <c r="L188" s="457">
        <v>12</v>
      </c>
      <c r="M188" s="256">
        <v>23.7</v>
      </c>
      <c r="N188" s="256">
        <v>13.5</v>
      </c>
      <c r="O188" s="457">
        <v>154998</v>
      </c>
      <c r="P188" s="257">
        <v>3021395</v>
      </c>
    </row>
    <row r="189" spans="1:16" ht="10.199999999999999" x14ac:dyDescent="0.2">
      <c r="A189" s="65" t="s">
        <v>48</v>
      </c>
      <c r="B189" s="255" t="s">
        <v>143</v>
      </c>
      <c r="C189" s="457" t="s">
        <v>143</v>
      </c>
      <c r="D189" s="256" t="s">
        <v>143</v>
      </c>
      <c r="E189" s="457" t="s">
        <v>143</v>
      </c>
      <c r="F189" s="457" t="s">
        <v>143</v>
      </c>
      <c r="G189" s="255" t="s">
        <v>143</v>
      </c>
      <c r="H189" s="256" t="s">
        <v>143</v>
      </c>
      <c r="I189" s="256" t="s">
        <v>143</v>
      </c>
      <c r="J189" s="457" t="s">
        <v>143</v>
      </c>
      <c r="K189" s="257" t="s">
        <v>143</v>
      </c>
      <c r="L189" s="457" t="s">
        <v>143</v>
      </c>
      <c r="M189" s="256" t="s">
        <v>143</v>
      </c>
      <c r="N189" s="256" t="s">
        <v>143</v>
      </c>
      <c r="O189" s="457" t="s">
        <v>143</v>
      </c>
      <c r="P189" s="257" t="s">
        <v>143</v>
      </c>
    </row>
    <row r="190" spans="1:16" ht="10.199999999999999" x14ac:dyDescent="0.2">
      <c r="A190" s="65" t="s">
        <v>49</v>
      </c>
      <c r="B190" s="255" t="s">
        <v>143</v>
      </c>
      <c r="C190" s="457" t="s">
        <v>143</v>
      </c>
      <c r="D190" s="256" t="s">
        <v>143</v>
      </c>
      <c r="E190" s="457" t="s">
        <v>143</v>
      </c>
      <c r="F190" s="457" t="s">
        <v>143</v>
      </c>
      <c r="G190" s="255" t="s">
        <v>143</v>
      </c>
      <c r="H190" s="256" t="s">
        <v>143</v>
      </c>
      <c r="I190" s="256" t="s">
        <v>143</v>
      </c>
      <c r="J190" s="457" t="s">
        <v>143</v>
      </c>
      <c r="K190" s="257" t="s">
        <v>143</v>
      </c>
      <c r="L190" s="457" t="s">
        <v>143</v>
      </c>
      <c r="M190" s="256" t="s">
        <v>143</v>
      </c>
      <c r="N190" s="256" t="s">
        <v>143</v>
      </c>
      <c r="O190" s="457" t="s">
        <v>143</v>
      </c>
      <c r="P190" s="257" t="s">
        <v>143</v>
      </c>
    </row>
    <row r="191" spans="1:16" ht="10.199999999999999" x14ac:dyDescent="0.2">
      <c r="A191" s="65" t="s">
        <v>50</v>
      </c>
      <c r="B191" s="255" t="s">
        <v>143</v>
      </c>
      <c r="C191" s="457" t="s">
        <v>143</v>
      </c>
      <c r="D191" s="256" t="s">
        <v>143</v>
      </c>
      <c r="E191" s="457" t="s">
        <v>143</v>
      </c>
      <c r="F191" s="457" t="s">
        <v>143</v>
      </c>
      <c r="G191" s="255" t="s">
        <v>143</v>
      </c>
      <c r="H191" s="256" t="s">
        <v>143</v>
      </c>
      <c r="I191" s="256" t="s">
        <v>143</v>
      </c>
      <c r="J191" s="457" t="s">
        <v>143</v>
      </c>
      <c r="K191" s="257" t="s">
        <v>143</v>
      </c>
      <c r="L191" s="457" t="s">
        <v>143</v>
      </c>
      <c r="M191" s="256" t="s">
        <v>143</v>
      </c>
      <c r="N191" s="256" t="s">
        <v>143</v>
      </c>
      <c r="O191" s="457" t="s">
        <v>143</v>
      </c>
      <c r="P191" s="257" t="s">
        <v>143</v>
      </c>
    </row>
    <row r="192" spans="1:16" ht="10.199999999999999" x14ac:dyDescent="0.2">
      <c r="A192" s="65" t="s">
        <v>51</v>
      </c>
      <c r="B192" s="255" t="s">
        <v>143</v>
      </c>
      <c r="C192" s="457" t="s">
        <v>143</v>
      </c>
      <c r="D192" s="256" t="s">
        <v>143</v>
      </c>
      <c r="E192" s="457" t="s">
        <v>143</v>
      </c>
      <c r="F192" s="457" t="s">
        <v>143</v>
      </c>
      <c r="G192" s="255" t="s">
        <v>143</v>
      </c>
      <c r="H192" s="256" t="s">
        <v>143</v>
      </c>
      <c r="I192" s="256" t="s">
        <v>143</v>
      </c>
      <c r="J192" s="457" t="s">
        <v>143</v>
      </c>
      <c r="K192" s="257" t="s">
        <v>143</v>
      </c>
      <c r="L192" s="457" t="s">
        <v>143</v>
      </c>
      <c r="M192" s="256" t="s">
        <v>143</v>
      </c>
      <c r="N192" s="256" t="s">
        <v>143</v>
      </c>
      <c r="O192" s="457" t="s">
        <v>143</v>
      </c>
      <c r="P192" s="257" t="s">
        <v>143</v>
      </c>
    </row>
    <row r="193" spans="1:16" ht="10.199999999999999" x14ac:dyDescent="0.2">
      <c r="A193" s="65" t="s">
        <v>52</v>
      </c>
      <c r="B193" s="255" t="s">
        <v>143</v>
      </c>
      <c r="C193" s="457" t="s">
        <v>143</v>
      </c>
      <c r="D193" s="256" t="s">
        <v>143</v>
      </c>
      <c r="E193" s="457" t="s">
        <v>143</v>
      </c>
      <c r="F193" s="457" t="s">
        <v>143</v>
      </c>
      <c r="G193" s="255" t="s">
        <v>143</v>
      </c>
      <c r="H193" s="256" t="s">
        <v>143</v>
      </c>
      <c r="I193" s="256" t="s">
        <v>143</v>
      </c>
      <c r="J193" s="457" t="s">
        <v>143</v>
      </c>
      <c r="K193" s="257" t="s">
        <v>143</v>
      </c>
      <c r="L193" s="457" t="s">
        <v>143</v>
      </c>
      <c r="M193" s="256" t="s">
        <v>143</v>
      </c>
      <c r="N193" s="256" t="s">
        <v>143</v>
      </c>
      <c r="O193" s="457" t="s">
        <v>143</v>
      </c>
      <c r="P193" s="257" t="s">
        <v>143</v>
      </c>
    </row>
    <row r="194" spans="1:16" ht="10.199999999999999" x14ac:dyDescent="0.2">
      <c r="A194" s="65" t="s">
        <v>53</v>
      </c>
      <c r="B194" s="255" t="s">
        <v>143</v>
      </c>
      <c r="C194" s="457" t="s">
        <v>143</v>
      </c>
      <c r="D194" s="256" t="s">
        <v>143</v>
      </c>
      <c r="E194" s="457" t="s">
        <v>143</v>
      </c>
      <c r="F194" s="457" t="s">
        <v>143</v>
      </c>
      <c r="G194" s="255" t="s">
        <v>143</v>
      </c>
      <c r="H194" s="256" t="s">
        <v>143</v>
      </c>
      <c r="I194" s="256" t="s">
        <v>143</v>
      </c>
      <c r="J194" s="457" t="s">
        <v>143</v>
      </c>
      <c r="K194" s="257" t="s">
        <v>143</v>
      </c>
      <c r="L194" s="457" t="s">
        <v>143</v>
      </c>
      <c r="M194" s="256" t="s">
        <v>143</v>
      </c>
      <c r="N194" s="256" t="s">
        <v>143</v>
      </c>
      <c r="O194" s="457" t="s">
        <v>143</v>
      </c>
      <c r="P194" s="257" t="s">
        <v>143</v>
      </c>
    </row>
    <row r="195" spans="1:16" ht="10.199999999999999" x14ac:dyDescent="0.2">
      <c r="A195" s="65" t="s">
        <v>54</v>
      </c>
      <c r="B195" s="255" t="s">
        <v>143</v>
      </c>
      <c r="C195" s="457" t="s">
        <v>143</v>
      </c>
      <c r="D195" s="256" t="s">
        <v>143</v>
      </c>
      <c r="E195" s="457" t="s">
        <v>143</v>
      </c>
      <c r="F195" s="457" t="s">
        <v>143</v>
      </c>
      <c r="G195" s="255" t="s">
        <v>143</v>
      </c>
      <c r="H195" s="256" t="s">
        <v>143</v>
      </c>
      <c r="I195" s="256" t="s">
        <v>143</v>
      </c>
      <c r="J195" s="457" t="s">
        <v>143</v>
      </c>
      <c r="K195" s="257" t="s">
        <v>143</v>
      </c>
      <c r="L195" s="457" t="s">
        <v>143</v>
      </c>
      <c r="M195" s="256" t="s">
        <v>143</v>
      </c>
      <c r="N195" s="256" t="s">
        <v>143</v>
      </c>
      <c r="O195" s="457" t="s">
        <v>143</v>
      </c>
      <c r="P195" s="257" t="s">
        <v>143</v>
      </c>
    </row>
    <row r="196" spans="1:16" ht="10.199999999999999" x14ac:dyDescent="0.2">
      <c r="A196" s="65" t="s">
        <v>55</v>
      </c>
      <c r="B196" s="255" t="s">
        <v>143</v>
      </c>
      <c r="C196" s="457" t="s">
        <v>143</v>
      </c>
      <c r="D196" s="256" t="s">
        <v>143</v>
      </c>
      <c r="E196" s="457" t="s">
        <v>143</v>
      </c>
      <c r="F196" s="457" t="s">
        <v>143</v>
      </c>
      <c r="G196" s="255" t="s">
        <v>143</v>
      </c>
      <c r="H196" s="256" t="s">
        <v>143</v>
      </c>
      <c r="I196" s="256" t="s">
        <v>143</v>
      </c>
      <c r="J196" s="457" t="s">
        <v>143</v>
      </c>
      <c r="K196" s="257" t="s">
        <v>143</v>
      </c>
      <c r="L196" s="457" t="s">
        <v>143</v>
      </c>
      <c r="M196" s="256" t="s">
        <v>143</v>
      </c>
      <c r="N196" s="256" t="s">
        <v>143</v>
      </c>
      <c r="O196" s="457" t="s">
        <v>143</v>
      </c>
      <c r="P196" s="257" t="s">
        <v>143</v>
      </c>
    </row>
    <row r="197" spans="1:16" ht="10.199999999999999" x14ac:dyDescent="0.2">
      <c r="A197" s="65" t="s">
        <v>56</v>
      </c>
      <c r="B197" s="255" t="s">
        <v>132</v>
      </c>
      <c r="C197" s="256" t="s">
        <v>132</v>
      </c>
      <c r="D197" s="256" t="s">
        <v>132</v>
      </c>
      <c r="E197" s="457" t="s">
        <v>132</v>
      </c>
      <c r="F197" s="457" t="s">
        <v>132</v>
      </c>
      <c r="G197" s="255" t="s">
        <v>132</v>
      </c>
      <c r="H197" s="256" t="s">
        <v>132</v>
      </c>
      <c r="I197" s="256" t="s">
        <v>132</v>
      </c>
      <c r="J197" s="457" t="s">
        <v>132</v>
      </c>
      <c r="K197" s="257" t="s">
        <v>132</v>
      </c>
      <c r="L197" s="457" t="s">
        <v>132</v>
      </c>
      <c r="M197" s="256" t="s">
        <v>132</v>
      </c>
      <c r="N197" s="256" t="s">
        <v>132</v>
      </c>
      <c r="O197" s="457" t="s">
        <v>132</v>
      </c>
      <c r="P197" s="257" t="s">
        <v>132</v>
      </c>
    </row>
    <row r="198" spans="1:16" ht="10.199999999999999" x14ac:dyDescent="0.2">
      <c r="A198" s="65" t="s">
        <v>57</v>
      </c>
      <c r="B198" s="255" t="s">
        <v>132</v>
      </c>
      <c r="C198" s="256" t="s">
        <v>132</v>
      </c>
      <c r="D198" s="256" t="s">
        <v>132</v>
      </c>
      <c r="E198" s="457" t="s">
        <v>132</v>
      </c>
      <c r="F198" s="457" t="s">
        <v>132</v>
      </c>
      <c r="G198" s="255" t="s">
        <v>132</v>
      </c>
      <c r="H198" s="256" t="s">
        <v>132</v>
      </c>
      <c r="I198" s="256" t="s">
        <v>132</v>
      </c>
      <c r="J198" s="457" t="s">
        <v>132</v>
      </c>
      <c r="K198" s="257" t="s">
        <v>132</v>
      </c>
      <c r="L198" s="457" t="s">
        <v>132</v>
      </c>
      <c r="M198" s="256" t="s">
        <v>132</v>
      </c>
      <c r="N198" s="256" t="s">
        <v>132</v>
      </c>
      <c r="O198" s="457" t="s">
        <v>132</v>
      </c>
      <c r="P198" s="257" t="s">
        <v>132</v>
      </c>
    </row>
    <row r="199" spans="1:16" ht="10.199999999999999" x14ac:dyDescent="0.2">
      <c r="A199" s="65" t="s">
        <v>58</v>
      </c>
      <c r="B199" s="255" t="s">
        <v>143</v>
      </c>
      <c r="C199" s="256" t="s">
        <v>143</v>
      </c>
      <c r="D199" s="256" t="s">
        <v>143</v>
      </c>
      <c r="E199" s="457" t="s">
        <v>143</v>
      </c>
      <c r="F199" s="457" t="s">
        <v>143</v>
      </c>
      <c r="G199" s="255" t="s">
        <v>132</v>
      </c>
      <c r="H199" s="256" t="s">
        <v>132</v>
      </c>
      <c r="I199" s="256" t="s">
        <v>132</v>
      </c>
      <c r="J199" s="457" t="s">
        <v>132</v>
      </c>
      <c r="K199" s="257" t="s">
        <v>132</v>
      </c>
      <c r="L199" s="457" t="s">
        <v>143</v>
      </c>
      <c r="M199" s="256" t="s">
        <v>143</v>
      </c>
      <c r="N199" s="256" t="s">
        <v>143</v>
      </c>
      <c r="O199" s="457" t="s">
        <v>143</v>
      </c>
      <c r="P199" s="257" t="s">
        <v>143</v>
      </c>
    </row>
    <row r="200" spans="1:16" ht="10.199999999999999" x14ac:dyDescent="0.2">
      <c r="A200" s="65" t="s">
        <v>59</v>
      </c>
      <c r="B200" s="255">
        <v>8</v>
      </c>
      <c r="C200" s="256">
        <v>9</v>
      </c>
      <c r="D200" s="256">
        <v>7.5</v>
      </c>
      <c r="E200" s="457">
        <v>138624</v>
      </c>
      <c r="F200" s="457">
        <v>2362285</v>
      </c>
      <c r="G200" s="255" t="s">
        <v>132</v>
      </c>
      <c r="H200" s="256" t="s">
        <v>132</v>
      </c>
      <c r="I200" s="256" t="s">
        <v>132</v>
      </c>
      <c r="J200" s="457" t="s">
        <v>132</v>
      </c>
      <c r="K200" s="257" t="s">
        <v>132</v>
      </c>
      <c r="L200" s="457" t="s">
        <v>132</v>
      </c>
      <c r="M200" s="256" t="s">
        <v>132</v>
      </c>
      <c r="N200" s="256" t="s">
        <v>132</v>
      </c>
      <c r="O200" s="457" t="s">
        <v>132</v>
      </c>
      <c r="P200" s="257" t="s">
        <v>132</v>
      </c>
    </row>
    <row r="201" spans="1:16" ht="10.199999999999999" x14ac:dyDescent="0.2">
      <c r="A201" s="65" t="s">
        <v>60</v>
      </c>
      <c r="B201" s="255" t="s">
        <v>143</v>
      </c>
      <c r="C201" s="256" t="s">
        <v>143</v>
      </c>
      <c r="D201" s="256" t="s">
        <v>143</v>
      </c>
      <c r="E201" s="457" t="s">
        <v>143</v>
      </c>
      <c r="F201" s="457" t="s">
        <v>143</v>
      </c>
      <c r="G201" s="255" t="s">
        <v>143</v>
      </c>
      <c r="H201" s="256" t="s">
        <v>143</v>
      </c>
      <c r="I201" s="256" t="s">
        <v>143</v>
      </c>
      <c r="J201" s="457" t="s">
        <v>143</v>
      </c>
      <c r="K201" s="257" t="s">
        <v>143</v>
      </c>
      <c r="L201" s="457" t="s">
        <v>143</v>
      </c>
      <c r="M201" s="256" t="s">
        <v>143</v>
      </c>
      <c r="N201" s="256" t="s">
        <v>143</v>
      </c>
      <c r="O201" s="457" t="s">
        <v>143</v>
      </c>
      <c r="P201" s="257" t="s">
        <v>143</v>
      </c>
    </row>
    <row r="202" spans="1:16" ht="10.199999999999999" x14ac:dyDescent="0.2">
      <c r="A202" s="64" t="s">
        <v>61</v>
      </c>
      <c r="B202" s="255">
        <v>8</v>
      </c>
      <c r="C202" s="256">
        <v>9</v>
      </c>
      <c r="D202" s="256">
        <v>2</v>
      </c>
      <c r="E202" s="457">
        <v>23449</v>
      </c>
      <c r="F202" s="457">
        <v>3226470</v>
      </c>
      <c r="G202" s="255" t="s">
        <v>132</v>
      </c>
      <c r="H202" s="256" t="s">
        <v>132</v>
      </c>
      <c r="I202" s="256" t="s">
        <v>132</v>
      </c>
      <c r="J202" s="457" t="s">
        <v>132</v>
      </c>
      <c r="K202" s="257" t="s">
        <v>132</v>
      </c>
      <c r="L202" s="457" t="s">
        <v>132</v>
      </c>
      <c r="M202" s="256" t="s">
        <v>132</v>
      </c>
      <c r="N202" s="256" t="s">
        <v>132</v>
      </c>
      <c r="O202" s="457" t="s">
        <v>132</v>
      </c>
      <c r="P202" s="257" t="s">
        <v>132</v>
      </c>
    </row>
    <row r="203" spans="1:16" ht="10.199999999999999" x14ac:dyDescent="0.2">
      <c r="A203" s="62" t="s">
        <v>62</v>
      </c>
      <c r="B203" s="255">
        <v>39</v>
      </c>
      <c r="C203" s="256">
        <v>43.7</v>
      </c>
      <c r="D203" s="256">
        <v>2</v>
      </c>
      <c r="E203" s="457">
        <v>22161</v>
      </c>
      <c r="F203" s="457">
        <v>1410247</v>
      </c>
      <c r="G203" s="255">
        <v>21</v>
      </c>
      <c r="H203" s="256">
        <v>100.8</v>
      </c>
      <c r="I203" s="256">
        <v>2</v>
      </c>
      <c r="J203" s="457">
        <v>23780</v>
      </c>
      <c r="K203" s="257">
        <v>783218</v>
      </c>
      <c r="L203" s="457">
        <v>45</v>
      </c>
      <c r="M203" s="256">
        <v>88.8</v>
      </c>
      <c r="N203" s="256">
        <v>2</v>
      </c>
      <c r="O203" s="457">
        <v>22138</v>
      </c>
      <c r="P203" s="257">
        <v>1506818</v>
      </c>
    </row>
    <row r="204" spans="1:16" ht="10.199999999999999" x14ac:dyDescent="0.2">
      <c r="A204" s="64" t="s">
        <v>63</v>
      </c>
      <c r="B204" s="255">
        <v>14</v>
      </c>
      <c r="C204" s="256">
        <v>15.7</v>
      </c>
      <c r="D204" s="256">
        <v>2</v>
      </c>
      <c r="E204" s="457">
        <v>23743</v>
      </c>
      <c r="F204" s="457">
        <v>539966</v>
      </c>
      <c r="G204" s="255">
        <v>12</v>
      </c>
      <c r="H204" s="256">
        <v>57.6</v>
      </c>
      <c r="I204" s="256">
        <v>2</v>
      </c>
      <c r="J204" s="457">
        <v>24470</v>
      </c>
      <c r="K204" s="257">
        <v>286877</v>
      </c>
      <c r="L204" s="457">
        <v>22</v>
      </c>
      <c r="M204" s="256">
        <v>43.4</v>
      </c>
      <c r="N204" s="256">
        <v>2</v>
      </c>
      <c r="O204" s="457">
        <v>27508</v>
      </c>
      <c r="P204" s="257">
        <v>827686</v>
      </c>
    </row>
    <row r="205" spans="1:16" ht="10.199999999999999" x14ac:dyDescent="0.2">
      <c r="A205" s="62" t="s">
        <v>64</v>
      </c>
      <c r="B205" s="255">
        <v>105</v>
      </c>
      <c r="C205" s="256">
        <v>117.8</v>
      </c>
      <c r="D205" s="256">
        <v>2</v>
      </c>
      <c r="E205" s="457">
        <v>20054</v>
      </c>
      <c r="F205" s="457">
        <v>3465737</v>
      </c>
      <c r="G205" s="255">
        <v>22</v>
      </c>
      <c r="H205" s="256">
        <v>105.6</v>
      </c>
      <c r="I205" s="256">
        <v>2</v>
      </c>
      <c r="J205" s="457">
        <v>17592</v>
      </c>
      <c r="K205" s="257">
        <v>1121387</v>
      </c>
      <c r="L205" s="457">
        <v>80</v>
      </c>
      <c r="M205" s="256">
        <v>157.80000000000001</v>
      </c>
      <c r="N205" s="256">
        <v>2</v>
      </c>
      <c r="O205" s="457">
        <v>18181</v>
      </c>
      <c r="P205" s="257">
        <v>2362078</v>
      </c>
    </row>
    <row r="206" spans="1:16" ht="10.199999999999999" x14ac:dyDescent="0.2">
      <c r="A206" s="65" t="s">
        <v>65</v>
      </c>
      <c r="B206" s="255">
        <v>10</v>
      </c>
      <c r="C206" s="256">
        <v>11.2</v>
      </c>
      <c r="D206" s="256">
        <v>2</v>
      </c>
      <c r="E206" s="457">
        <v>28002</v>
      </c>
      <c r="F206" s="457">
        <v>268233</v>
      </c>
      <c r="G206" s="255" t="s">
        <v>143</v>
      </c>
      <c r="H206" s="256" t="s">
        <v>143</v>
      </c>
      <c r="I206" s="256" t="s">
        <v>143</v>
      </c>
      <c r="J206" s="457" t="s">
        <v>143</v>
      </c>
      <c r="K206" s="257" t="s">
        <v>143</v>
      </c>
      <c r="L206" s="457" t="s">
        <v>132</v>
      </c>
      <c r="M206" s="256" t="s">
        <v>132</v>
      </c>
      <c r="N206" s="256" t="s">
        <v>132</v>
      </c>
      <c r="O206" s="457" t="s">
        <v>132</v>
      </c>
      <c r="P206" s="257" t="s">
        <v>132</v>
      </c>
    </row>
    <row r="207" spans="1:16" ht="10.199999999999999" x14ac:dyDescent="0.2">
      <c r="A207" s="65" t="s">
        <v>66</v>
      </c>
      <c r="B207" s="255" t="s">
        <v>143</v>
      </c>
      <c r="C207" s="256" t="s">
        <v>143</v>
      </c>
      <c r="D207" s="256" t="s">
        <v>143</v>
      </c>
      <c r="E207" s="457" t="s">
        <v>143</v>
      </c>
      <c r="F207" s="457" t="s">
        <v>143</v>
      </c>
      <c r="G207" s="255" t="s">
        <v>143</v>
      </c>
      <c r="H207" s="256" t="s">
        <v>143</v>
      </c>
      <c r="I207" s="256" t="s">
        <v>143</v>
      </c>
      <c r="J207" s="457" t="s">
        <v>143</v>
      </c>
      <c r="K207" s="257" t="s">
        <v>143</v>
      </c>
      <c r="L207" s="457" t="s">
        <v>143</v>
      </c>
      <c r="M207" s="256" t="s">
        <v>143</v>
      </c>
      <c r="N207" s="256" t="s">
        <v>143</v>
      </c>
      <c r="O207" s="457" t="s">
        <v>143</v>
      </c>
      <c r="P207" s="257" t="s">
        <v>143</v>
      </c>
    </row>
    <row r="208" spans="1:16" ht="10.199999999999999" x14ac:dyDescent="0.2">
      <c r="A208" s="65" t="s">
        <v>67</v>
      </c>
      <c r="B208" s="255">
        <v>60</v>
      </c>
      <c r="C208" s="256">
        <v>67.3</v>
      </c>
      <c r="D208" s="256">
        <v>2</v>
      </c>
      <c r="E208" s="457">
        <v>17393</v>
      </c>
      <c r="F208" s="457">
        <v>2000626</v>
      </c>
      <c r="G208" s="255">
        <v>14</v>
      </c>
      <c r="H208" s="256">
        <v>67.2</v>
      </c>
      <c r="I208" s="256">
        <v>2</v>
      </c>
      <c r="J208" s="457">
        <v>17592</v>
      </c>
      <c r="K208" s="257">
        <v>942557</v>
      </c>
      <c r="L208" s="457">
        <v>59</v>
      </c>
      <c r="M208" s="256">
        <v>116.4</v>
      </c>
      <c r="N208" s="256">
        <v>2</v>
      </c>
      <c r="O208" s="457">
        <v>16409</v>
      </c>
      <c r="P208" s="257">
        <v>1373502</v>
      </c>
    </row>
    <row r="209" spans="1:16" ht="10.199999999999999" x14ac:dyDescent="0.2">
      <c r="A209" s="62" t="s">
        <v>68</v>
      </c>
      <c r="B209" s="255" t="s">
        <v>132</v>
      </c>
      <c r="C209" s="256" t="s">
        <v>132</v>
      </c>
      <c r="D209" s="256" t="s">
        <v>132</v>
      </c>
      <c r="E209" s="457" t="s">
        <v>132</v>
      </c>
      <c r="F209" s="457" t="s">
        <v>132</v>
      </c>
      <c r="G209" s="255" t="s">
        <v>132</v>
      </c>
      <c r="H209" s="256" t="s">
        <v>132</v>
      </c>
      <c r="I209" s="256" t="s">
        <v>132</v>
      </c>
      <c r="J209" s="457" t="s">
        <v>132</v>
      </c>
      <c r="K209" s="257" t="s">
        <v>132</v>
      </c>
      <c r="L209" s="457" t="s">
        <v>132</v>
      </c>
      <c r="M209" s="256" t="s">
        <v>132</v>
      </c>
      <c r="N209" s="256" t="s">
        <v>132</v>
      </c>
      <c r="O209" s="457" t="s">
        <v>132</v>
      </c>
      <c r="P209" s="257" t="s">
        <v>132</v>
      </c>
    </row>
    <row r="210" spans="1:16" ht="10.199999999999999" x14ac:dyDescent="0.2">
      <c r="A210" s="65" t="s">
        <v>69</v>
      </c>
      <c r="B210" s="255" t="s">
        <v>132</v>
      </c>
      <c r="C210" s="256" t="s">
        <v>132</v>
      </c>
      <c r="D210" s="256" t="s">
        <v>132</v>
      </c>
      <c r="E210" s="457" t="s">
        <v>132</v>
      </c>
      <c r="F210" s="457" t="s">
        <v>132</v>
      </c>
      <c r="G210" s="255" t="s">
        <v>143</v>
      </c>
      <c r="H210" s="256" t="s">
        <v>143</v>
      </c>
      <c r="I210" s="256" t="s">
        <v>143</v>
      </c>
      <c r="J210" s="457" t="s">
        <v>143</v>
      </c>
      <c r="K210" s="257" t="s">
        <v>143</v>
      </c>
      <c r="L210" s="457" t="s">
        <v>143</v>
      </c>
      <c r="M210" s="256" t="s">
        <v>143</v>
      </c>
      <c r="N210" s="256" t="s">
        <v>143</v>
      </c>
      <c r="O210" s="457" t="s">
        <v>143</v>
      </c>
      <c r="P210" s="257" t="s">
        <v>143</v>
      </c>
    </row>
    <row r="211" spans="1:16" ht="10.199999999999999" x14ac:dyDescent="0.2">
      <c r="A211" s="65" t="s">
        <v>70</v>
      </c>
      <c r="B211" s="255" t="s">
        <v>143</v>
      </c>
      <c r="C211" s="256" t="s">
        <v>143</v>
      </c>
      <c r="D211" s="256" t="s">
        <v>143</v>
      </c>
      <c r="E211" s="457" t="s">
        <v>143</v>
      </c>
      <c r="F211" s="457" t="s">
        <v>143</v>
      </c>
      <c r="G211" s="255" t="s">
        <v>143</v>
      </c>
      <c r="H211" s="256" t="s">
        <v>143</v>
      </c>
      <c r="I211" s="256" t="s">
        <v>143</v>
      </c>
      <c r="J211" s="457" t="s">
        <v>143</v>
      </c>
      <c r="K211" s="257" t="s">
        <v>143</v>
      </c>
      <c r="L211" s="457" t="s">
        <v>143</v>
      </c>
      <c r="M211" s="256" t="s">
        <v>143</v>
      </c>
      <c r="N211" s="256" t="s">
        <v>143</v>
      </c>
      <c r="O211" s="457" t="s">
        <v>143</v>
      </c>
      <c r="P211" s="257" t="s">
        <v>143</v>
      </c>
    </row>
    <row r="212" spans="1:16" ht="10.199999999999999" x14ac:dyDescent="0.2">
      <c r="A212" s="65" t="s">
        <v>71</v>
      </c>
      <c r="B212" s="255" t="s">
        <v>132</v>
      </c>
      <c r="C212" s="256" t="s">
        <v>132</v>
      </c>
      <c r="D212" s="256" t="s">
        <v>132</v>
      </c>
      <c r="E212" s="457" t="s">
        <v>132</v>
      </c>
      <c r="F212" s="457" t="s">
        <v>132</v>
      </c>
      <c r="G212" s="255" t="s">
        <v>143</v>
      </c>
      <c r="H212" s="256" t="s">
        <v>143</v>
      </c>
      <c r="I212" s="256" t="s">
        <v>143</v>
      </c>
      <c r="J212" s="457" t="s">
        <v>143</v>
      </c>
      <c r="K212" s="257" t="s">
        <v>143</v>
      </c>
      <c r="L212" s="457" t="s">
        <v>132</v>
      </c>
      <c r="M212" s="256" t="s">
        <v>132</v>
      </c>
      <c r="N212" s="256" t="s">
        <v>132</v>
      </c>
      <c r="O212" s="457" t="s">
        <v>132</v>
      </c>
      <c r="P212" s="257" t="s">
        <v>132</v>
      </c>
    </row>
    <row r="213" spans="1:16" ht="10.199999999999999" x14ac:dyDescent="0.2">
      <c r="A213" s="65" t="s">
        <v>72</v>
      </c>
      <c r="B213" s="255" t="s">
        <v>143</v>
      </c>
      <c r="C213" s="256" t="s">
        <v>143</v>
      </c>
      <c r="D213" s="256" t="s">
        <v>143</v>
      </c>
      <c r="E213" s="457" t="s">
        <v>143</v>
      </c>
      <c r="F213" s="457" t="s">
        <v>143</v>
      </c>
      <c r="G213" s="255" t="s">
        <v>143</v>
      </c>
      <c r="H213" s="256" t="s">
        <v>143</v>
      </c>
      <c r="I213" s="256" t="s">
        <v>143</v>
      </c>
      <c r="J213" s="457" t="s">
        <v>143</v>
      </c>
      <c r="K213" s="257" t="s">
        <v>143</v>
      </c>
      <c r="L213" s="457" t="s">
        <v>143</v>
      </c>
      <c r="M213" s="256" t="s">
        <v>143</v>
      </c>
      <c r="N213" s="256" t="s">
        <v>143</v>
      </c>
      <c r="O213" s="457" t="s">
        <v>143</v>
      </c>
      <c r="P213" s="257" t="s">
        <v>143</v>
      </c>
    </row>
    <row r="214" spans="1:16" ht="10.199999999999999" x14ac:dyDescent="0.2">
      <c r="A214" s="65" t="s">
        <v>73</v>
      </c>
      <c r="B214" s="255" t="s">
        <v>143</v>
      </c>
      <c r="C214" s="256" t="s">
        <v>143</v>
      </c>
      <c r="D214" s="256" t="s">
        <v>143</v>
      </c>
      <c r="E214" s="457" t="s">
        <v>143</v>
      </c>
      <c r="F214" s="457" t="s">
        <v>143</v>
      </c>
      <c r="G214" s="255" t="s">
        <v>143</v>
      </c>
      <c r="H214" s="256" t="s">
        <v>143</v>
      </c>
      <c r="I214" s="256" t="s">
        <v>143</v>
      </c>
      <c r="J214" s="457" t="s">
        <v>143</v>
      </c>
      <c r="K214" s="257" t="s">
        <v>143</v>
      </c>
      <c r="L214" s="457" t="s">
        <v>143</v>
      </c>
      <c r="M214" s="256" t="s">
        <v>143</v>
      </c>
      <c r="N214" s="256" t="s">
        <v>143</v>
      </c>
      <c r="O214" s="457" t="s">
        <v>143</v>
      </c>
      <c r="P214" s="257" t="s">
        <v>143</v>
      </c>
    </row>
    <row r="215" spans="1:16" ht="10.199999999999999" x14ac:dyDescent="0.2">
      <c r="A215" s="64" t="s">
        <v>74</v>
      </c>
      <c r="B215" s="255" t="s">
        <v>143</v>
      </c>
      <c r="C215" s="256" t="s">
        <v>143</v>
      </c>
      <c r="D215" s="256" t="s">
        <v>143</v>
      </c>
      <c r="E215" s="457" t="s">
        <v>143</v>
      </c>
      <c r="F215" s="457" t="s">
        <v>143</v>
      </c>
      <c r="G215" s="255" t="s">
        <v>143</v>
      </c>
      <c r="H215" s="256" t="s">
        <v>143</v>
      </c>
      <c r="I215" s="256" t="s">
        <v>143</v>
      </c>
      <c r="J215" s="457" t="s">
        <v>143</v>
      </c>
      <c r="K215" s="257" t="s">
        <v>143</v>
      </c>
      <c r="L215" s="457" t="s">
        <v>143</v>
      </c>
      <c r="M215" s="256" t="s">
        <v>143</v>
      </c>
      <c r="N215" s="256" t="s">
        <v>143</v>
      </c>
      <c r="O215" s="457" t="s">
        <v>143</v>
      </c>
      <c r="P215" s="257" t="s">
        <v>143</v>
      </c>
    </row>
    <row r="216" spans="1:16" ht="10.199999999999999" x14ac:dyDescent="0.2">
      <c r="A216" s="64" t="s">
        <v>75</v>
      </c>
      <c r="B216" s="255" t="s">
        <v>143</v>
      </c>
      <c r="C216" s="256" t="s">
        <v>143</v>
      </c>
      <c r="D216" s="256" t="s">
        <v>143</v>
      </c>
      <c r="E216" s="457" t="s">
        <v>143</v>
      </c>
      <c r="F216" s="457" t="s">
        <v>143</v>
      </c>
      <c r="G216" s="255" t="s">
        <v>143</v>
      </c>
      <c r="H216" s="256" t="s">
        <v>143</v>
      </c>
      <c r="I216" s="256" t="s">
        <v>143</v>
      </c>
      <c r="J216" s="457" t="s">
        <v>143</v>
      </c>
      <c r="K216" s="257" t="s">
        <v>143</v>
      </c>
      <c r="L216" s="457" t="s">
        <v>143</v>
      </c>
      <c r="M216" s="256" t="s">
        <v>143</v>
      </c>
      <c r="N216" s="256" t="s">
        <v>143</v>
      </c>
      <c r="O216" s="457" t="s">
        <v>143</v>
      </c>
      <c r="P216" s="257" t="s">
        <v>143</v>
      </c>
    </row>
    <row r="217" spans="1:16" ht="10.199999999999999" x14ac:dyDescent="0.2">
      <c r="A217" s="56" t="s">
        <v>76</v>
      </c>
      <c r="B217" s="258" t="s">
        <v>143</v>
      </c>
      <c r="C217" s="259" t="s">
        <v>143</v>
      </c>
      <c r="D217" s="259" t="s">
        <v>143</v>
      </c>
      <c r="E217" s="260" t="s">
        <v>143</v>
      </c>
      <c r="F217" s="260" t="s">
        <v>143</v>
      </c>
      <c r="G217" s="258" t="s">
        <v>132</v>
      </c>
      <c r="H217" s="259" t="s">
        <v>132</v>
      </c>
      <c r="I217" s="259" t="s">
        <v>132</v>
      </c>
      <c r="J217" s="260" t="s">
        <v>132</v>
      </c>
      <c r="K217" s="261" t="s">
        <v>132</v>
      </c>
      <c r="L217" s="260" t="s">
        <v>143</v>
      </c>
      <c r="M217" s="259" t="s">
        <v>143</v>
      </c>
      <c r="N217" s="259" t="s">
        <v>143</v>
      </c>
      <c r="O217" s="260" t="s">
        <v>143</v>
      </c>
      <c r="P217" s="261" t="s">
        <v>143</v>
      </c>
    </row>
    <row r="237" spans="1:16" ht="10.199999999999999" x14ac:dyDescent="0.2">
      <c r="A237" s="67" t="s">
        <v>144</v>
      </c>
      <c r="B237" s="479" t="s">
        <v>28</v>
      </c>
      <c r="C237" s="480"/>
      <c r="D237" s="480"/>
      <c r="E237" s="480"/>
      <c r="F237" s="481"/>
      <c r="G237" s="479" t="s">
        <v>29</v>
      </c>
      <c r="H237" s="480"/>
      <c r="I237" s="480"/>
      <c r="J237" s="480"/>
      <c r="K237" s="481"/>
      <c r="L237" s="479" t="s">
        <v>14</v>
      </c>
      <c r="M237" s="480"/>
      <c r="N237" s="480"/>
      <c r="O237" s="480"/>
      <c r="P237" s="481"/>
    </row>
    <row r="238" spans="1:16" ht="10.199999999999999" x14ac:dyDescent="0.2">
      <c r="A238" s="68"/>
      <c r="B238" s="116"/>
      <c r="C238" s="117"/>
      <c r="D238" s="51" t="s">
        <v>30</v>
      </c>
      <c r="E238" s="52" t="s">
        <v>30</v>
      </c>
      <c r="F238" s="53" t="s">
        <v>31</v>
      </c>
      <c r="G238" s="121"/>
      <c r="H238" s="117"/>
      <c r="I238" s="51" t="s">
        <v>30</v>
      </c>
      <c r="J238" s="52" t="s">
        <v>30</v>
      </c>
      <c r="K238" s="53" t="s">
        <v>31</v>
      </c>
      <c r="L238" s="121"/>
      <c r="M238" s="117"/>
      <c r="N238" s="51" t="s">
        <v>30</v>
      </c>
      <c r="O238" s="52" t="s">
        <v>30</v>
      </c>
      <c r="P238" s="53" t="s">
        <v>31</v>
      </c>
    </row>
    <row r="239" spans="1:16" ht="11.4" x14ac:dyDescent="0.2">
      <c r="A239" s="68"/>
      <c r="B239" s="472" t="s">
        <v>32</v>
      </c>
      <c r="C239" s="473"/>
      <c r="D239" s="54" t="s">
        <v>33</v>
      </c>
      <c r="E239" s="330" t="s">
        <v>34</v>
      </c>
      <c r="F239" s="55" t="s">
        <v>34</v>
      </c>
      <c r="G239" s="473" t="s">
        <v>32</v>
      </c>
      <c r="H239" s="473"/>
      <c r="I239" s="54" t="s">
        <v>33</v>
      </c>
      <c r="J239" s="330" t="s">
        <v>34</v>
      </c>
      <c r="K239" s="55" t="s">
        <v>34</v>
      </c>
      <c r="L239" s="473" t="s">
        <v>32</v>
      </c>
      <c r="M239" s="473"/>
      <c r="N239" s="54" t="s">
        <v>33</v>
      </c>
      <c r="O239" s="330" t="s">
        <v>34</v>
      </c>
      <c r="P239" s="55" t="s">
        <v>34</v>
      </c>
    </row>
    <row r="240" spans="1:16" ht="11.4" x14ac:dyDescent="0.2">
      <c r="A240" s="95" t="s">
        <v>35</v>
      </c>
      <c r="B240" s="165" t="s">
        <v>36</v>
      </c>
      <c r="C240" s="186" t="s">
        <v>37</v>
      </c>
      <c r="D240" s="223" t="s">
        <v>38</v>
      </c>
      <c r="E240" s="224" t="s">
        <v>39</v>
      </c>
      <c r="F240" s="225" t="s">
        <v>39</v>
      </c>
      <c r="G240" s="185" t="s">
        <v>36</v>
      </c>
      <c r="H240" s="186" t="s">
        <v>37</v>
      </c>
      <c r="I240" s="223" t="s">
        <v>38</v>
      </c>
      <c r="J240" s="224" t="s">
        <v>39</v>
      </c>
      <c r="K240" s="225" t="s">
        <v>39</v>
      </c>
      <c r="L240" s="185" t="s">
        <v>36</v>
      </c>
      <c r="M240" s="186" t="s">
        <v>37</v>
      </c>
      <c r="N240" s="223" t="s">
        <v>38</v>
      </c>
      <c r="O240" s="224" t="s">
        <v>39</v>
      </c>
      <c r="P240" s="225" t="s">
        <v>39</v>
      </c>
    </row>
    <row r="241" spans="1:16" ht="10.199999999999999" x14ac:dyDescent="0.2">
      <c r="A241" s="75" t="s">
        <v>78</v>
      </c>
      <c r="B241" s="251">
        <v>92</v>
      </c>
      <c r="C241" s="252">
        <v>103.2</v>
      </c>
      <c r="D241" s="252">
        <v>2</v>
      </c>
      <c r="E241" s="253">
        <v>18445</v>
      </c>
      <c r="F241" s="253">
        <v>3639236</v>
      </c>
      <c r="G241" s="251">
        <v>30</v>
      </c>
      <c r="H241" s="252">
        <v>144</v>
      </c>
      <c r="I241" s="252">
        <v>1</v>
      </c>
      <c r="J241" s="253">
        <v>14607</v>
      </c>
      <c r="K241" s="254">
        <v>955330</v>
      </c>
      <c r="L241" s="253">
        <v>52</v>
      </c>
      <c r="M241" s="252">
        <v>102.6</v>
      </c>
      <c r="N241" s="252">
        <v>1.5</v>
      </c>
      <c r="O241" s="253">
        <v>19839</v>
      </c>
      <c r="P241" s="254">
        <v>1952232</v>
      </c>
    </row>
    <row r="242" spans="1:16" ht="10.199999999999999" x14ac:dyDescent="0.2">
      <c r="A242" s="65" t="s">
        <v>79</v>
      </c>
      <c r="B242" s="255" t="s">
        <v>132</v>
      </c>
      <c r="C242" s="256" t="s">
        <v>132</v>
      </c>
      <c r="D242" s="256" t="s">
        <v>132</v>
      </c>
      <c r="E242" s="457" t="s">
        <v>132</v>
      </c>
      <c r="F242" s="457" t="s">
        <v>132</v>
      </c>
      <c r="G242" s="255" t="s">
        <v>143</v>
      </c>
      <c r="H242" s="256" t="s">
        <v>143</v>
      </c>
      <c r="I242" s="256" t="s">
        <v>143</v>
      </c>
      <c r="J242" s="457" t="s">
        <v>143</v>
      </c>
      <c r="K242" s="257" t="s">
        <v>143</v>
      </c>
      <c r="L242" s="457" t="s">
        <v>143</v>
      </c>
      <c r="M242" s="256" t="s">
        <v>143</v>
      </c>
      <c r="N242" s="256" t="s">
        <v>143</v>
      </c>
      <c r="O242" s="457" t="s">
        <v>143</v>
      </c>
      <c r="P242" s="257" t="s">
        <v>143</v>
      </c>
    </row>
    <row r="243" spans="1:16" ht="10.199999999999999" x14ac:dyDescent="0.2">
      <c r="A243" s="65" t="s">
        <v>80</v>
      </c>
      <c r="B243" s="255" t="s">
        <v>143</v>
      </c>
      <c r="C243" s="256" t="s">
        <v>143</v>
      </c>
      <c r="D243" s="256" t="s">
        <v>143</v>
      </c>
      <c r="E243" s="457" t="s">
        <v>143</v>
      </c>
      <c r="F243" s="457" t="s">
        <v>143</v>
      </c>
      <c r="G243" s="255" t="s">
        <v>143</v>
      </c>
      <c r="H243" s="256" t="s">
        <v>143</v>
      </c>
      <c r="I243" s="256" t="s">
        <v>143</v>
      </c>
      <c r="J243" s="457" t="s">
        <v>143</v>
      </c>
      <c r="K243" s="257" t="s">
        <v>143</v>
      </c>
      <c r="L243" s="457" t="s">
        <v>143</v>
      </c>
      <c r="M243" s="256" t="s">
        <v>143</v>
      </c>
      <c r="N243" s="256" t="s">
        <v>143</v>
      </c>
      <c r="O243" s="457" t="s">
        <v>143</v>
      </c>
      <c r="P243" s="257" t="s">
        <v>143</v>
      </c>
    </row>
    <row r="244" spans="1:16" ht="10.199999999999999" x14ac:dyDescent="0.2">
      <c r="A244" s="76" t="s">
        <v>81</v>
      </c>
      <c r="B244" s="255">
        <v>8</v>
      </c>
      <c r="C244" s="256">
        <v>9</v>
      </c>
      <c r="D244" s="256">
        <v>2</v>
      </c>
      <c r="E244" s="457">
        <v>18467</v>
      </c>
      <c r="F244" s="457">
        <v>1012965</v>
      </c>
      <c r="G244" s="255" t="s">
        <v>132</v>
      </c>
      <c r="H244" s="256" t="s">
        <v>132</v>
      </c>
      <c r="I244" s="256" t="s">
        <v>132</v>
      </c>
      <c r="J244" s="457" t="s">
        <v>132</v>
      </c>
      <c r="K244" s="257" t="s">
        <v>132</v>
      </c>
      <c r="L244" s="457" t="s">
        <v>132</v>
      </c>
      <c r="M244" s="256" t="s">
        <v>132</v>
      </c>
      <c r="N244" s="256" t="s">
        <v>132</v>
      </c>
      <c r="O244" s="457" t="s">
        <v>132</v>
      </c>
      <c r="P244" s="257" t="s">
        <v>132</v>
      </c>
    </row>
    <row r="245" spans="1:16" ht="10.199999999999999" x14ac:dyDescent="0.2">
      <c r="A245" s="76" t="s">
        <v>82</v>
      </c>
      <c r="B245" s="255" t="s">
        <v>132</v>
      </c>
      <c r="C245" s="256" t="s">
        <v>132</v>
      </c>
      <c r="D245" s="256" t="s">
        <v>132</v>
      </c>
      <c r="E245" s="457" t="s">
        <v>132</v>
      </c>
      <c r="F245" s="457" t="s">
        <v>132</v>
      </c>
      <c r="G245" s="255" t="s">
        <v>143</v>
      </c>
      <c r="H245" s="256" t="s">
        <v>143</v>
      </c>
      <c r="I245" s="256" t="s">
        <v>143</v>
      </c>
      <c r="J245" s="457" t="s">
        <v>143</v>
      </c>
      <c r="K245" s="257" t="s">
        <v>143</v>
      </c>
      <c r="L245" s="457" t="s">
        <v>132</v>
      </c>
      <c r="M245" s="256" t="s">
        <v>132</v>
      </c>
      <c r="N245" s="256" t="s">
        <v>132</v>
      </c>
      <c r="O245" s="457" t="s">
        <v>132</v>
      </c>
      <c r="P245" s="257" t="s">
        <v>132</v>
      </c>
    </row>
    <row r="246" spans="1:16" ht="10.199999999999999" x14ac:dyDescent="0.2">
      <c r="A246" s="64" t="s">
        <v>83</v>
      </c>
      <c r="B246" s="255">
        <v>26</v>
      </c>
      <c r="C246" s="256">
        <v>29.2</v>
      </c>
      <c r="D246" s="256">
        <v>3</v>
      </c>
      <c r="E246" s="457">
        <v>46297</v>
      </c>
      <c r="F246" s="457">
        <v>1505692</v>
      </c>
      <c r="G246" s="255">
        <v>7</v>
      </c>
      <c r="H246" s="256">
        <v>33.6</v>
      </c>
      <c r="I246" s="256">
        <v>1</v>
      </c>
      <c r="J246" s="457">
        <v>21619</v>
      </c>
      <c r="K246" s="257">
        <v>139161</v>
      </c>
      <c r="L246" s="457">
        <v>27</v>
      </c>
      <c r="M246" s="256">
        <v>53.3</v>
      </c>
      <c r="N246" s="256">
        <v>8</v>
      </c>
      <c r="O246" s="457">
        <v>71395</v>
      </c>
      <c r="P246" s="257">
        <v>5494385</v>
      </c>
    </row>
    <row r="247" spans="1:16" ht="10.199999999999999" x14ac:dyDescent="0.2">
      <c r="A247" s="64" t="s">
        <v>84</v>
      </c>
      <c r="B247" s="255">
        <v>21</v>
      </c>
      <c r="C247" s="256">
        <v>23.6</v>
      </c>
      <c r="D247" s="256">
        <v>3</v>
      </c>
      <c r="E247" s="457">
        <v>54042</v>
      </c>
      <c r="F247" s="457">
        <v>1360522</v>
      </c>
      <c r="G247" s="255" t="s">
        <v>132</v>
      </c>
      <c r="H247" s="256" t="s">
        <v>132</v>
      </c>
      <c r="I247" s="256" t="s">
        <v>132</v>
      </c>
      <c r="J247" s="457" t="s">
        <v>132</v>
      </c>
      <c r="K247" s="257" t="s">
        <v>132</v>
      </c>
      <c r="L247" s="457">
        <v>17</v>
      </c>
      <c r="M247" s="256">
        <v>33.5</v>
      </c>
      <c r="N247" s="256">
        <v>11</v>
      </c>
      <c r="O247" s="457">
        <v>149196</v>
      </c>
      <c r="P247" s="257">
        <v>4930726</v>
      </c>
    </row>
    <row r="248" spans="1:16" ht="10.199999999999999" x14ac:dyDescent="0.2">
      <c r="A248" s="76" t="s">
        <v>85</v>
      </c>
      <c r="B248" s="255">
        <v>17</v>
      </c>
      <c r="C248" s="256">
        <v>19.100000000000001</v>
      </c>
      <c r="D248" s="256">
        <v>3</v>
      </c>
      <c r="E248" s="457">
        <v>53431</v>
      </c>
      <c r="F248" s="457">
        <v>1089840</v>
      </c>
      <c r="G248" s="255" t="s">
        <v>132</v>
      </c>
      <c r="H248" s="256" t="s">
        <v>132</v>
      </c>
      <c r="I248" s="256" t="s">
        <v>132</v>
      </c>
      <c r="J248" s="457" t="s">
        <v>132</v>
      </c>
      <c r="K248" s="257" t="s">
        <v>132</v>
      </c>
      <c r="L248" s="457">
        <v>17</v>
      </c>
      <c r="M248" s="256">
        <v>33.5</v>
      </c>
      <c r="N248" s="256">
        <v>11</v>
      </c>
      <c r="O248" s="457">
        <v>149196</v>
      </c>
      <c r="P248" s="257">
        <v>4930726</v>
      </c>
    </row>
    <row r="249" spans="1:16" ht="10.199999999999999" x14ac:dyDescent="0.2">
      <c r="A249" s="65" t="s">
        <v>86</v>
      </c>
      <c r="B249" s="255" t="s">
        <v>143</v>
      </c>
      <c r="C249" s="256" t="s">
        <v>143</v>
      </c>
      <c r="D249" s="256" t="s">
        <v>143</v>
      </c>
      <c r="E249" s="457" t="s">
        <v>143</v>
      </c>
      <c r="F249" s="457" t="s">
        <v>143</v>
      </c>
      <c r="G249" s="255" t="s">
        <v>143</v>
      </c>
      <c r="H249" s="256" t="s">
        <v>143</v>
      </c>
      <c r="I249" s="256" t="s">
        <v>143</v>
      </c>
      <c r="J249" s="457" t="s">
        <v>143</v>
      </c>
      <c r="K249" s="257" t="s">
        <v>143</v>
      </c>
      <c r="L249" s="457" t="s">
        <v>132</v>
      </c>
      <c r="M249" s="256" t="s">
        <v>132</v>
      </c>
      <c r="N249" s="256" t="s">
        <v>132</v>
      </c>
      <c r="O249" s="457" t="s">
        <v>132</v>
      </c>
      <c r="P249" s="257" t="s">
        <v>132</v>
      </c>
    </row>
    <row r="250" spans="1:16" ht="10.199999999999999" x14ac:dyDescent="0.2">
      <c r="A250" s="65" t="s">
        <v>87</v>
      </c>
      <c r="B250" s="255" t="s">
        <v>143</v>
      </c>
      <c r="C250" s="256" t="s">
        <v>143</v>
      </c>
      <c r="D250" s="256" t="s">
        <v>143</v>
      </c>
      <c r="E250" s="457" t="s">
        <v>143</v>
      </c>
      <c r="F250" s="457" t="s">
        <v>143</v>
      </c>
      <c r="G250" s="255" t="s">
        <v>143</v>
      </c>
      <c r="H250" s="256" t="s">
        <v>143</v>
      </c>
      <c r="I250" s="256" t="s">
        <v>143</v>
      </c>
      <c r="J250" s="457" t="s">
        <v>143</v>
      </c>
      <c r="K250" s="257" t="s">
        <v>143</v>
      </c>
      <c r="L250" s="467" t="s">
        <v>143</v>
      </c>
      <c r="M250" s="256" t="s">
        <v>143</v>
      </c>
      <c r="N250" s="256" t="s">
        <v>143</v>
      </c>
      <c r="O250" s="457" t="s">
        <v>143</v>
      </c>
      <c r="P250" s="257" t="s">
        <v>143</v>
      </c>
    </row>
    <row r="251" spans="1:16" ht="10.199999999999999" x14ac:dyDescent="0.2">
      <c r="A251" s="65" t="s">
        <v>88</v>
      </c>
      <c r="B251" s="255" t="s">
        <v>143</v>
      </c>
      <c r="C251" s="256" t="s">
        <v>143</v>
      </c>
      <c r="D251" s="256" t="s">
        <v>143</v>
      </c>
      <c r="E251" s="457" t="s">
        <v>143</v>
      </c>
      <c r="F251" s="457" t="s">
        <v>143</v>
      </c>
      <c r="G251" s="255" t="s">
        <v>143</v>
      </c>
      <c r="H251" s="256" t="s">
        <v>143</v>
      </c>
      <c r="I251" s="256" t="s">
        <v>143</v>
      </c>
      <c r="J251" s="457" t="s">
        <v>143</v>
      </c>
      <c r="K251" s="257" t="s">
        <v>143</v>
      </c>
      <c r="L251" s="457" t="s">
        <v>143</v>
      </c>
      <c r="M251" s="256" t="s">
        <v>143</v>
      </c>
      <c r="N251" s="256" t="s">
        <v>143</v>
      </c>
      <c r="O251" s="457" t="s">
        <v>143</v>
      </c>
      <c r="P251" s="257" t="s">
        <v>143</v>
      </c>
    </row>
    <row r="252" spans="1:16" ht="10.199999999999999" x14ac:dyDescent="0.2">
      <c r="A252" s="65" t="s">
        <v>89</v>
      </c>
      <c r="B252" s="255" t="s">
        <v>132</v>
      </c>
      <c r="C252" s="256" t="s">
        <v>132</v>
      </c>
      <c r="D252" s="256" t="s">
        <v>132</v>
      </c>
      <c r="E252" s="457" t="s">
        <v>132</v>
      </c>
      <c r="F252" s="457" t="s">
        <v>132</v>
      </c>
      <c r="G252" s="255" t="s">
        <v>132</v>
      </c>
      <c r="H252" s="256" t="s">
        <v>132</v>
      </c>
      <c r="I252" s="256" t="s">
        <v>132</v>
      </c>
      <c r="J252" s="457" t="s">
        <v>132</v>
      </c>
      <c r="K252" s="257" t="s">
        <v>132</v>
      </c>
      <c r="L252" s="457" t="s">
        <v>132</v>
      </c>
      <c r="M252" s="256" t="s">
        <v>132</v>
      </c>
      <c r="N252" s="256" t="s">
        <v>132</v>
      </c>
      <c r="O252" s="457" t="s">
        <v>132</v>
      </c>
      <c r="P252" s="257" t="s">
        <v>132</v>
      </c>
    </row>
    <row r="253" spans="1:16" ht="10.199999999999999" x14ac:dyDescent="0.2">
      <c r="A253" s="63" t="s">
        <v>90</v>
      </c>
      <c r="B253" s="255">
        <v>7</v>
      </c>
      <c r="C253" s="256">
        <v>7.9</v>
      </c>
      <c r="D253" s="256">
        <v>2</v>
      </c>
      <c r="E253" s="457">
        <v>33922</v>
      </c>
      <c r="F253" s="457">
        <v>244781</v>
      </c>
      <c r="G253" s="255" t="s">
        <v>132</v>
      </c>
      <c r="H253" s="256" t="s">
        <v>132</v>
      </c>
      <c r="I253" s="256" t="s">
        <v>132</v>
      </c>
      <c r="J253" s="457" t="s">
        <v>132</v>
      </c>
      <c r="K253" s="257" t="s">
        <v>132</v>
      </c>
      <c r="L253" s="457" t="s">
        <v>132</v>
      </c>
      <c r="M253" s="256" t="s">
        <v>132</v>
      </c>
      <c r="N253" s="256" t="s">
        <v>132</v>
      </c>
      <c r="O253" s="457" t="s">
        <v>132</v>
      </c>
      <c r="P253" s="257" t="s">
        <v>132</v>
      </c>
    </row>
    <row r="254" spans="1:16" ht="10.199999999999999" x14ac:dyDescent="0.2">
      <c r="A254" s="65" t="s">
        <v>91</v>
      </c>
      <c r="B254" s="255" t="s">
        <v>132</v>
      </c>
      <c r="C254" s="256" t="s">
        <v>132</v>
      </c>
      <c r="D254" s="256" t="s">
        <v>132</v>
      </c>
      <c r="E254" s="457" t="s">
        <v>132</v>
      </c>
      <c r="F254" s="457" t="s">
        <v>132</v>
      </c>
      <c r="G254" s="255" t="s">
        <v>143</v>
      </c>
      <c r="H254" s="256" t="s">
        <v>143</v>
      </c>
      <c r="I254" s="256" t="s">
        <v>143</v>
      </c>
      <c r="J254" s="457" t="s">
        <v>143</v>
      </c>
      <c r="K254" s="257" t="s">
        <v>143</v>
      </c>
      <c r="L254" s="457" t="s">
        <v>132</v>
      </c>
      <c r="M254" s="256" t="s">
        <v>132</v>
      </c>
      <c r="N254" s="256" t="s">
        <v>132</v>
      </c>
      <c r="O254" s="457" t="s">
        <v>132</v>
      </c>
      <c r="P254" s="257" t="s">
        <v>132</v>
      </c>
    </row>
    <row r="255" spans="1:16" ht="10.199999999999999" x14ac:dyDescent="0.2">
      <c r="A255" s="76" t="s">
        <v>92</v>
      </c>
      <c r="B255" s="255" t="s">
        <v>132</v>
      </c>
      <c r="C255" s="256" t="s">
        <v>132</v>
      </c>
      <c r="D255" s="256" t="s">
        <v>132</v>
      </c>
      <c r="E255" s="457" t="s">
        <v>132</v>
      </c>
      <c r="F255" s="457" t="s">
        <v>132</v>
      </c>
      <c r="G255" s="255" t="s">
        <v>143</v>
      </c>
      <c r="H255" s="256" t="s">
        <v>143</v>
      </c>
      <c r="I255" s="256" t="s">
        <v>143</v>
      </c>
      <c r="J255" s="457" t="s">
        <v>143</v>
      </c>
      <c r="K255" s="257" t="s">
        <v>143</v>
      </c>
      <c r="L255" s="457" t="s">
        <v>143</v>
      </c>
      <c r="M255" s="256" t="s">
        <v>143</v>
      </c>
      <c r="N255" s="256" t="s">
        <v>143</v>
      </c>
      <c r="O255" s="457" t="s">
        <v>143</v>
      </c>
      <c r="P255" s="257" t="s">
        <v>143</v>
      </c>
    </row>
    <row r="256" spans="1:16" ht="10.199999999999999" x14ac:dyDescent="0.2">
      <c r="A256" s="62" t="s">
        <v>93</v>
      </c>
      <c r="B256" s="255">
        <v>360</v>
      </c>
      <c r="C256" s="256">
        <v>403.7</v>
      </c>
      <c r="D256" s="256">
        <v>2</v>
      </c>
      <c r="E256" s="457">
        <v>19573</v>
      </c>
      <c r="F256" s="457">
        <v>15377800</v>
      </c>
      <c r="G256" s="255">
        <v>152</v>
      </c>
      <c r="H256" s="256">
        <v>729.7</v>
      </c>
      <c r="I256" s="256">
        <v>2</v>
      </c>
      <c r="J256" s="457">
        <v>21365</v>
      </c>
      <c r="K256" s="257">
        <v>10975627</v>
      </c>
      <c r="L256" s="457">
        <v>304</v>
      </c>
      <c r="M256" s="256">
        <v>599.70000000000005</v>
      </c>
      <c r="N256" s="256">
        <v>2</v>
      </c>
      <c r="O256" s="457">
        <v>17977</v>
      </c>
      <c r="P256" s="257">
        <v>13932306</v>
      </c>
    </row>
    <row r="257" spans="1:16" ht="10.199999999999999" x14ac:dyDescent="0.2">
      <c r="A257" s="65" t="s">
        <v>94</v>
      </c>
      <c r="B257" s="255">
        <v>22</v>
      </c>
      <c r="C257" s="256">
        <v>24.7</v>
      </c>
      <c r="D257" s="256">
        <v>1.5</v>
      </c>
      <c r="E257" s="457">
        <v>13073</v>
      </c>
      <c r="F257" s="457">
        <v>505961</v>
      </c>
      <c r="G257" s="255">
        <v>8</v>
      </c>
      <c r="H257" s="256">
        <v>38.4</v>
      </c>
      <c r="I257" s="256">
        <v>3</v>
      </c>
      <c r="J257" s="457">
        <v>31854</v>
      </c>
      <c r="K257" s="257">
        <v>1311151</v>
      </c>
      <c r="L257" s="457">
        <v>36</v>
      </c>
      <c r="M257" s="256">
        <v>71</v>
      </c>
      <c r="N257" s="256">
        <v>2</v>
      </c>
      <c r="O257" s="457">
        <v>17777</v>
      </c>
      <c r="P257" s="257">
        <v>1094036</v>
      </c>
    </row>
    <row r="258" spans="1:16" ht="10.199999999999999" x14ac:dyDescent="0.2">
      <c r="A258" s="65" t="s">
        <v>95</v>
      </c>
      <c r="B258" s="255">
        <v>51</v>
      </c>
      <c r="C258" s="256">
        <v>57.2</v>
      </c>
      <c r="D258" s="256">
        <v>2</v>
      </c>
      <c r="E258" s="457">
        <v>21084</v>
      </c>
      <c r="F258" s="457">
        <v>1721546</v>
      </c>
      <c r="G258" s="255">
        <v>13</v>
      </c>
      <c r="H258" s="256">
        <v>62.4</v>
      </c>
      <c r="I258" s="256">
        <v>2</v>
      </c>
      <c r="J258" s="457">
        <v>18938</v>
      </c>
      <c r="K258" s="257">
        <v>566950</v>
      </c>
      <c r="L258" s="457">
        <v>36</v>
      </c>
      <c r="M258" s="256">
        <v>71</v>
      </c>
      <c r="N258" s="256">
        <v>2</v>
      </c>
      <c r="O258" s="457">
        <v>15906</v>
      </c>
      <c r="P258" s="257">
        <v>766847</v>
      </c>
    </row>
    <row r="259" spans="1:16" ht="10.199999999999999" x14ac:dyDescent="0.2">
      <c r="A259" s="65" t="s">
        <v>96</v>
      </c>
      <c r="B259" s="255">
        <v>39</v>
      </c>
      <c r="C259" s="256">
        <v>43.7</v>
      </c>
      <c r="D259" s="256">
        <v>1</v>
      </c>
      <c r="E259" s="457">
        <v>16557</v>
      </c>
      <c r="F259" s="457">
        <v>767600</v>
      </c>
      <c r="G259" s="255">
        <v>42</v>
      </c>
      <c r="H259" s="256">
        <v>201.6</v>
      </c>
      <c r="I259" s="256">
        <v>1</v>
      </c>
      <c r="J259" s="457">
        <v>17513</v>
      </c>
      <c r="K259" s="257">
        <v>960367</v>
      </c>
      <c r="L259" s="457">
        <v>48</v>
      </c>
      <c r="M259" s="256">
        <v>94.7</v>
      </c>
      <c r="N259" s="256">
        <v>1</v>
      </c>
      <c r="O259" s="457">
        <v>14920</v>
      </c>
      <c r="P259" s="257">
        <v>897066</v>
      </c>
    </row>
    <row r="260" spans="1:16" ht="10.199999999999999" x14ac:dyDescent="0.2">
      <c r="A260" s="65" t="s">
        <v>1175</v>
      </c>
      <c r="B260" s="255" t="s">
        <v>143</v>
      </c>
      <c r="C260" s="256" t="s">
        <v>143</v>
      </c>
      <c r="D260" s="256" t="s">
        <v>143</v>
      </c>
      <c r="E260" s="457" t="s">
        <v>143</v>
      </c>
      <c r="F260" s="457" t="s">
        <v>143</v>
      </c>
      <c r="G260" s="255" t="s">
        <v>143</v>
      </c>
      <c r="H260" s="256" t="s">
        <v>143</v>
      </c>
      <c r="I260" s="256" t="s">
        <v>143</v>
      </c>
      <c r="J260" s="457" t="s">
        <v>143</v>
      </c>
      <c r="K260" s="257" t="s">
        <v>143</v>
      </c>
      <c r="L260" s="457" t="s">
        <v>143</v>
      </c>
      <c r="M260" s="256" t="s">
        <v>143</v>
      </c>
      <c r="N260" s="256" t="s">
        <v>143</v>
      </c>
      <c r="O260" s="457" t="s">
        <v>143</v>
      </c>
      <c r="P260" s="257" t="s">
        <v>143</v>
      </c>
    </row>
    <row r="261" spans="1:16" ht="10.199999999999999" x14ac:dyDescent="0.2">
      <c r="A261" s="65" t="s">
        <v>97</v>
      </c>
      <c r="B261" s="255">
        <v>39</v>
      </c>
      <c r="C261" s="256">
        <v>43.7</v>
      </c>
      <c r="D261" s="256">
        <v>1</v>
      </c>
      <c r="E261" s="457">
        <v>16557</v>
      </c>
      <c r="F261" s="457">
        <v>767600</v>
      </c>
      <c r="G261" s="255">
        <v>42</v>
      </c>
      <c r="H261" s="256">
        <v>201.6</v>
      </c>
      <c r="I261" s="256">
        <v>1</v>
      </c>
      <c r="J261" s="457">
        <v>17513</v>
      </c>
      <c r="K261" s="257">
        <v>960367</v>
      </c>
      <c r="L261" s="457">
        <v>48</v>
      </c>
      <c r="M261" s="256">
        <v>94.7</v>
      </c>
      <c r="N261" s="256">
        <v>1</v>
      </c>
      <c r="O261" s="457">
        <v>14920</v>
      </c>
      <c r="P261" s="257">
        <v>897066</v>
      </c>
    </row>
    <row r="262" spans="1:16" ht="10.199999999999999" x14ac:dyDescent="0.2">
      <c r="A262" s="65" t="s">
        <v>98</v>
      </c>
      <c r="B262" s="255" t="s">
        <v>132</v>
      </c>
      <c r="C262" s="256" t="s">
        <v>132</v>
      </c>
      <c r="D262" s="256" t="s">
        <v>132</v>
      </c>
      <c r="E262" s="457" t="s">
        <v>132</v>
      </c>
      <c r="F262" s="457" t="s">
        <v>132</v>
      </c>
      <c r="G262" s="255" t="s">
        <v>132</v>
      </c>
      <c r="H262" s="256" t="s">
        <v>132</v>
      </c>
      <c r="I262" s="256" t="s">
        <v>132</v>
      </c>
      <c r="J262" s="457" t="s">
        <v>132</v>
      </c>
      <c r="K262" s="257" t="s">
        <v>132</v>
      </c>
      <c r="L262" s="457" t="s">
        <v>132</v>
      </c>
      <c r="M262" s="256" t="s">
        <v>132</v>
      </c>
      <c r="N262" s="256" t="s">
        <v>132</v>
      </c>
      <c r="O262" s="457" t="s">
        <v>132</v>
      </c>
      <c r="P262" s="257" t="s">
        <v>132</v>
      </c>
    </row>
    <row r="263" spans="1:16" ht="10.199999999999999" x14ac:dyDescent="0.2">
      <c r="A263" s="62" t="s">
        <v>99</v>
      </c>
      <c r="B263" s="255">
        <v>69</v>
      </c>
      <c r="C263" s="256">
        <v>77.400000000000006</v>
      </c>
      <c r="D263" s="256">
        <v>2</v>
      </c>
      <c r="E263" s="457">
        <v>22596</v>
      </c>
      <c r="F263" s="457">
        <v>2458246</v>
      </c>
      <c r="G263" s="255">
        <v>30</v>
      </c>
      <c r="H263" s="256">
        <v>144</v>
      </c>
      <c r="I263" s="256">
        <v>2</v>
      </c>
      <c r="J263" s="457">
        <v>27866</v>
      </c>
      <c r="K263" s="257">
        <v>1246472</v>
      </c>
      <c r="L263" s="457">
        <v>76</v>
      </c>
      <c r="M263" s="256">
        <v>149.9</v>
      </c>
      <c r="N263" s="256">
        <v>2</v>
      </c>
      <c r="O263" s="457">
        <v>26470</v>
      </c>
      <c r="P263" s="257">
        <v>2578628</v>
      </c>
    </row>
    <row r="264" spans="1:16" ht="10.199999999999999" x14ac:dyDescent="0.2">
      <c r="A264" s="65" t="s">
        <v>100</v>
      </c>
      <c r="B264" s="255" t="s">
        <v>143</v>
      </c>
      <c r="C264" s="256" t="s">
        <v>143</v>
      </c>
      <c r="D264" s="256" t="s">
        <v>143</v>
      </c>
      <c r="E264" s="457" t="s">
        <v>143</v>
      </c>
      <c r="F264" s="457" t="s">
        <v>143</v>
      </c>
      <c r="G264" s="255" t="s">
        <v>143</v>
      </c>
      <c r="H264" s="256" t="s">
        <v>143</v>
      </c>
      <c r="I264" s="256" t="s">
        <v>143</v>
      </c>
      <c r="J264" s="457" t="s">
        <v>143</v>
      </c>
      <c r="K264" s="257" t="s">
        <v>143</v>
      </c>
      <c r="L264" s="457" t="s">
        <v>132</v>
      </c>
      <c r="M264" s="256" t="s">
        <v>132</v>
      </c>
      <c r="N264" s="256" t="s">
        <v>132</v>
      </c>
      <c r="O264" s="457" t="s">
        <v>132</v>
      </c>
      <c r="P264" s="257" t="s">
        <v>132</v>
      </c>
    </row>
    <row r="265" spans="1:16" ht="10.199999999999999" x14ac:dyDescent="0.2">
      <c r="A265" s="65" t="s">
        <v>101</v>
      </c>
      <c r="B265" s="255">
        <v>9</v>
      </c>
      <c r="C265" s="256">
        <v>10.1</v>
      </c>
      <c r="D265" s="256">
        <v>3</v>
      </c>
      <c r="E265" s="457">
        <v>26134</v>
      </c>
      <c r="F265" s="457">
        <v>279349</v>
      </c>
      <c r="G265" s="255" t="s">
        <v>143</v>
      </c>
      <c r="H265" s="256" t="s">
        <v>143</v>
      </c>
      <c r="I265" s="256" t="s">
        <v>143</v>
      </c>
      <c r="J265" s="457" t="s">
        <v>143</v>
      </c>
      <c r="K265" s="257" t="s">
        <v>143</v>
      </c>
      <c r="L265" s="457">
        <v>15</v>
      </c>
      <c r="M265" s="256">
        <v>29.6</v>
      </c>
      <c r="N265" s="256">
        <v>3</v>
      </c>
      <c r="O265" s="457">
        <v>36242</v>
      </c>
      <c r="P265" s="257">
        <v>698331</v>
      </c>
    </row>
    <row r="266" spans="1:16" ht="10.199999999999999" x14ac:dyDescent="0.2">
      <c r="A266" s="65" t="s">
        <v>102</v>
      </c>
      <c r="B266" s="255">
        <v>7</v>
      </c>
      <c r="C266" s="256">
        <v>7.9</v>
      </c>
      <c r="D266" s="256">
        <v>1</v>
      </c>
      <c r="E266" s="457">
        <v>17761</v>
      </c>
      <c r="F266" s="457">
        <v>147579</v>
      </c>
      <c r="G266" s="255">
        <v>9</v>
      </c>
      <c r="H266" s="256">
        <v>43.2</v>
      </c>
      <c r="I266" s="256">
        <v>1</v>
      </c>
      <c r="J266" s="457">
        <v>23040</v>
      </c>
      <c r="K266" s="257">
        <v>337332</v>
      </c>
      <c r="L266" s="457">
        <v>11</v>
      </c>
      <c r="M266" s="256">
        <v>21.7</v>
      </c>
      <c r="N266" s="256">
        <v>1</v>
      </c>
      <c r="O266" s="457">
        <v>22335</v>
      </c>
      <c r="P266" s="257">
        <v>264503</v>
      </c>
    </row>
    <row r="267" spans="1:16" ht="10.199999999999999" x14ac:dyDescent="0.2">
      <c r="A267" s="65" t="s">
        <v>103</v>
      </c>
      <c r="B267" s="255">
        <v>7</v>
      </c>
      <c r="C267" s="256">
        <v>7.9</v>
      </c>
      <c r="D267" s="256">
        <v>2</v>
      </c>
      <c r="E267" s="457">
        <v>18476</v>
      </c>
      <c r="F267" s="457">
        <v>464988</v>
      </c>
      <c r="G267" s="255" t="s">
        <v>132</v>
      </c>
      <c r="H267" s="256" t="s">
        <v>132</v>
      </c>
      <c r="I267" s="256" t="s">
        <v>132</v>
      </c>
      <c r="J267" s="457" t="s">
        <v>132</v>
      </c>
      <c r="K267" s="257" t="s">
        <v>132</v>
      </c>
      <c r="L267" s="457" t="s">
        <v>132</v>
      </c>
      <c r="M267" s="256" t="s">
        <v>132</v>
      </c>
      <c r="N267" s="256" t="s">
        <v>132</v>
      </c>
      <c r="O267" s="457" t="s">
        <v>132</v>
      </c>
      <c r="P267" s="257" t="s">
        <v>132</v>
      </c>
    </row>
    <row r="268" spans="1:16" ht="10.199999999999999" x14ac:dyDescent="0.2">
      <c r="A268" s="65" t="s">
        <v>104</v>
      </c>
      <c r="B268" s="255">
        <v>10</v>
      </c>
      <c r="C268" s="256">
        <v>11.2</v>
      </c>
      <c r="D268" s="256">
        <v>1.5</v>
      </c>
      <c r="E268" s="457">
        <v>21848</v>
      </c>
      <c r="F268" s="457">
        <v>239738</v>
      </c>
      <c r="G268" s="255" t="s">
        <v>132</v>
      </c>
      <c r="H268" s="256" t="s">
        <v>132</v>
      </c>
      <c r="I268" s="256" t="s">
        <v>132</v>
      </c>
      <c r="J268" s="457" t="s">
        <v>132</v>
      </c>
      <c r="K268" s="257" t="s">
        <v>132</v>
      </c>
      <c r="L268" s="457">
        <v>8</v>
      </c>
      <c r="M268" s="256">
        <v>15.8</v>
      </c>
      <c r="N268" s="256">
        <v>3</v>
      </c>
      <c r="O268" s="457">
        <v>33037</v>
      </c>
      <c r="P268" s="257">
        <v>414500</v>
      </c>
    </row>
    <row r="269" spans="1:16" ht="10.199999999999999" x14ac:dyDescent="0.2">
      <c r="A269" s="65" t="s">
        <v>105</v>
      </c>
      <c r="B269" s="255" t="s">
        <v>143</v>
      </c>
      <c r="C269" s="256" t="s">
        <v>143</v>
      </c>
      <c r="D269" s="256" t="s">
        <v>143</v>
      </c>
      <c r="E269" s="457" t="s">
        <v>143</v>
      </c>
      <c r="F269" s="457" t="s">
        <v>143</v>
      </c>
      <c r="G269" s="255" t="s">
        <v>143</v>
      </c>
      <c r="H269" s="256" t="s">
        <v>143</v>
      </c>
      <c r="I269" s="256" t="s">
        <v>143</v>
      </c>
      <c r="J269" s="457" t="s">
        <v>143</v>
      </c>
      <c r="K269" s="257" t="s">
        <v>143</v>
      </c>
      <c r="L269" s="457" t="s">
        <v>143</v>
      </c>
      <c r="M269" s="256" t="s">
        <v>143</v>
      </c>
      <c r="N269" s="256" t="s">
        <v>143</v>
      </c>
      <c r="O269" s="457" t="s">
        <v>143</v>
      </c>
      <c r="P269" s="257" t="s">
        <v>143</v>
      </c>
    </row>
    <row r="270" spans="1:16" ht="10.199999999999999" x14ac:dyDescent="0.2">
      <c r="A270" s="65" t="s">
        <v>106</v>
      </c>
      <c r="B270" s="255" t="s">
        <v>143</v>
      </c>
      <c r="C270" s="256" t="s">
        <v>143</v>
      </c>
      <c r="D270" s="256" t="s">
        <v>143</v>
      </c>
      <c r="E270" s="457" t="s">
        <v>143</v>
      </c>
      <c r="F270" s="457" t="s">
        <v>143</v>
      </c>
      <c r="G270" s="255" t="s">
        <v>143</v>
      </c>
      <c r="H270" s="256" t="s">
        <v>143</v>
      </c>
      <c r="I270" s="256" t="s">
        <v>143</v>
      </c>
      <c r="J270" s="457" t="s">
        <v>143</v>
      </c>
      <c r="K270" s="257" t="s">
        <v>143</v>
      </c>
      <c r="L270" s="457" t="s">
        <v>143</v>
      </c>
      <c r="M270" s="256" t="s">
        <v>143</v>
      </c>
      <c r="N270" s="256" t="s">
        <v>143</v>
      </c>
      <c r="O270" s="457" t="s">
        <v>143</v>
      </c>
      <c r="P270" s="257" t="s">
        <v>143</v>
      </c>
    </row>
    <row r="271" spans="1:16" ht="10.199999999999999" x14ac:dyDescent="0.2">
      <c r="A271" s="77" t="s">
        <v>107</v>
      </c>
      <c r="B271" s="258" t="s">
        <v>143</v>
      </c>
      <c r="C271" s="259" t="s">
        <v>143</v>
      </c>
      <c r="D271" s="259" t="s">
        <v>143</v>
      </c>
      <c r="E271" s="260" t="s">
        <v>143</v>
      </c>
      <c r="F271" s="260" t="s">
        <v>143</v>
      </c>
      <c r="G271" s="258" t="s">
        <v>132</v>
      </c>
      <c r="H271" s="259" t="s">
        <v>132</v>
      </c>
      <c r="I271" s="259" t="s">
        <v>132</v>
      </c>
      <c r="J271" s="260" t="s">
        <v>132</v>
      </c>
      <c r="K271" s="261" t="s">
        <v>132</v>
      </c>
      <c r="L271" s="260" t="s">
        <v>143</v>
      </c>
      <c r="M271" s="259" t="s">
        <v>143</v>
      </c>
      <c r="N271" s="259" t="s">
        <v>143</v>
      </c>
      <c r="O271" s="260" t="s">
        <v>143</v>
      </c>
      <c r="P271" s="261" t="s">
        <v>143</v>
      </c>
    </row>
    <row r="300" spans="1:16" ht="10.199999999999999" x14ac:dyDescent="0.2">
      <c r="A300" s="67" t="s">
        <v>144</v>
      </c>
      <c r="B300" s="479" t="s">
        <v>28</v>
      </c>
      <c r="C300" s="480"/>
      <c r="D300" s="480"/>
      <c r="E300" s="480"/>
      <c r="F300" s="481"/>
      <c r="G300" s="479" t="s">
        <v>29</v>
      </c>
      <c r="H300" s="480"/>
      <c r="I300" s="480"/>
      <c r="J300" s="480"/>
      <c r="K300" s="481"/>
      <c r="L300" s="479" t="s">
        <v>14</v>
      </c>
      <c r="M300" s="480"/>
      <c r="N300" s="480"/>
      <c r="O300" s="480"/>
      <c r="P300" s="481"/>
    </row>
    <row r="301" spans="1:16" ht="10.199999999999999" x14ac:dyDescent="0.2">
      <c r="A301" s="68"/>
      <c r="B301" s="116"/>
      <c r="C301" s="117"/>
      <c r="D301" s="51" t="s">
        <v>30</v>
      </c>
      <c r="E301" s="52" t="s">
        <v>30</v>
      </c>
      <c r="F301" s="53" t="s">
        <v>31</v>
      </c>
      <c r="G301" s="121"/>
      <c r="H301" s="117"/>
      <c r="I301" s="51" t="s">
        <v>30</v>
      </c>
      <c r="J301" s="52" t="s">
        <v>30</v>
      </c>
      <c r="K301" s="53" t="s">
        <v>31</v>
      </c>
      <c r="L301" s="121"/>
      <c r="M301" s="117"/>
      <c r="N301" s="51" t="s">
        <v>30</v>
      </c>
      <c r="O301" s="52" t="s">
        <v>30</v>
      </c>
      <c r="P301" s="53" t="s">
        <v>31</v>
      </c>
    </row>
    <row r="302" spans="1:16" ht="11.4" x14ac:dyDescent="0.2">
      <c r="A302" s="68"/>
      <c r="B302" s="472" t="s">
        <v>32</v>
      </c>
      <c r="C302" s="473"/>
      <c r="D302" s="54" t="s">
        <v>33</v>
      </c>
      <c r="E302" s="330" t="s">
        <v>34</v>
      </c>
      <c r="F302" s="55" t="s">
        <v>34</v>
      </c>
      <c r="G302" s="473" t="s">
        <v>32</v>
      </c>
      <c r="H302" s="473"/>
      <c r="I302" s="54" t="s">
        <v>33</v>
      </c>
      <c r="J302" s="330" t="s">
        <v>34</v>
      </c>
      <c r="K302" s="55" t="s">
        <v>34</v>
      </c>
      <c r="L302" s="473" t="s">
        <v>32</v>
      </c>
      <c r="M302" s="473"/>
      <c r="N302" s="54" t="s">
        <v>33</v>
      </c>
      <c r="O302" s="330" t="s">
        <v>34</v>
      </c>
      <c r="P302" s="55" t="s">
        <v>34</v>
      </c>
    </row>
    <row r="303" spans="1:16" ht="11.4" x14ac:dyDescent="0.2">
      <c r="A303" s="72" t="s">
        <v>145</v>
      </c>
      <c r="B303" s="165" t="s">
        <v>36</v>
      </c>
      <c r="C303" s="186" t="s">
        <v>37</v>
      </c>
      <c r="D303" s="223" t="s">
        <v>38</v>
      </c>
      <c r="E303" s="224" t="s">
        <v>39</v>
      </c>
      <c r="F303" s="225" t="s">
        <v>39</v>
      </c>
      <c r="G303" s="185" t="s">
        <v>36</v>
      </c>
      <c r="H303" s="186" t="s">
        <v>37</v>
      </c>
      <c r="I303" s="223" t="s">
        <v>38</v>
      </c>
      <c r="J303" s="224" t="s">
        <v>39</v>
      </c>
      <c r="K303" s="225" t="s">
        <v>39</v>
      </c>
      <c r="L303" s="185" t="s">
        <v>36</v>
      </c>
      <c r="M303" s="186" t="s">
        <v>37</v>
      </c>
      <c r="N303" s="223" t="s">
        <v>38</v>
      </c>
      <c r="O303" s="224" t="s">
        <v>39</v>
      </c>
      <c r="P303" s="225" t="s">
        <v>39</v>
      </c>
    </row>
    <row r="304" spans="1:16" ht="10.199999999999999" x14ac:dyDescent="0.2">
      <c r="A304" s="468" t="s">
        <v>108</v>
      </c>
      <c r="B304" s="251">
        <v>38</v>
      </c>
      <c r="C304" s="252">
        <v>42.6</v>
      </c>
      <c r="D304" s="252">
        <v>2</v>
      </c>
      <c r="E304" s="253">
        <v>12432</v>
      </c>
      <c r="F304" s="253">
        <v>775156</v>
      </c>
      <c r="G304" s="251">
        <v>18</v>
      </c>
      <c r="H304" s="252">
        <v>86.4</v>
      </c>
      <c r="I304" s="252">
        <v>3</v>
      </c>
      <c r="J304" s="253">
        <v>31589</v>
      </c>
      <c r="K304" s="254">
        <v>548880</v>
      </c>
      <c r="L304" s="253">
        <v>41</v>
      </c>
      <c r="M304" s="252">
        <v>80.900000000000006</v>
      </c>
      <c r="N304" s="252">
        <v>2</v>
      </c>
      <c r="O304" s="253">
        <v>20996</v>
      </c>
      <c r="P304" s="254">
        <v>945551</v>
      </c>
    </row>
    <row r="305" spans="1:16" ht="10.199999999999999" x14ac:dyDescent="0.2">
      <c r="A305" s="86" t="s">
        <v>109</v>
      </c>
      <c r="B305" s="255">
        <v>34</v>
      </c>
      <c r="C305" s="256">
        <v>38.1</v>
      </c>
      <c r="D305" s="256">
        <v>2</v>
      </c>
      <c r="E305" s="457">
        <v>12432</v>
      </c>
      <c r="F305" s="457">
        <v>698092</v>
      </c>
      <c r="G305" s="255">
        <v>16</v>
      </c>
      <c r="H305" s="256">
        <v>76.8</v>
      </c>
      <c r="I305" s="256">
        <v>3</v>
      </c>
      <c r="J305" s="457">
        <v>27605</v>
      </c>
      <c r="K305" s="257">
        <v>482238</v>
      </c>
      <c r="L305" s="457">
        <v>39</v>
      </c>
      <c r="M305" s="256">
        <v>76.900000000000006</v>
      </c>
      <c r="N305" s="256">
        <v>2</v>
      </c>
      <c r="O305" s="457">
        <v>20602</v>
      </c>
      <c r="P305" s="257">
        <v>900516</v>
      </c>
    </row>
    <row r="306" spans="1:16" ht="10.199999999999999" x14ac:dyDescent="0.2">
      <c r="A306" s="89" t="s">
        <v>110</v>
      </c>
      <c r="B306" s="255">
        <v>34</v>
      </c>
      <c r="C306" s="256">
        <v>38.1</v>
      </c>
      <c r="D306" s="256">
        <v>3</v>
      </c>
      <c r="E306" s="457">
        <v>39578</v>
      </c>
      <c r="F306" s="457">
        <v>1554541</v>
      </c>
      <c r="G306" s="255" t="s">
        <v>132</v>
      </c>
      <c r="H306" s="256" t="s">
        <v>132</v>
      </c>
      <c r="I306" s="256" t="s">
        <v>132</v>
      </c>
      <c r="J306" s="457" t="s">
        <v>132</v>
      </c>
      <c r="K306" s="257" t="s">
        <v>132</v>
      </c>
      <c r="L306" s="457">
        <v>17</v>
      </c>
      <c r="M306" s="256">
        <v>33.5</v>
      </c>
      <c r="N306" s="256">
        <v>3</v>
      </c>
      <c r="O306" s="457">
        <v>40313</v>
      </c>
      <c r="P306" s="257">
        <v>848927</v>
      </c>
    </row>
    <row r="307" spans="1:16" ht="10.199999999999999" x14ac:dyDescent="0.2">
      <c r="A307" s="95" t="s">
        <v>111</v>
      </c>
      <c r="B307" s="255" t="s">
        <v>132</v>
      </c>
      <c r="C307" s="256" t="s">
        <v>132</v>
      </c>
      <c r="D307" s="256" t="s">
        <v>132</v>
      </c>
      <c r="E307" s="457" t="s">
        <v>132</v>
      </c>
      <c r="F307" s="457" t="s">
        <v>132</v>
      </c>
      <c r="G307" s="255" t="s">
        <v>132</v>
      </c>
      <c r="H307" s="256" t="s">
        <v>132</v>
      </c>
      <c r="I307" s="256" t="s">
        <v>132</v>
      </c>
      <c r="J307" s="457" t="s">
        <v>132</v>
      </c>
      <c r="K307" s="257" t="s">
        <v>132</v>
      </c>
      <c r="L307" s="457" t="s">
        <v>132</v>
      </c>
      <c r="M307" s="256" t="s">
        <v>132</v>
      </c>
      <c r="N307" s="256" t="s">
        <v>132</v>
      </c>
      <c r="O307" s="457" t="s">
        <v>132</v>
      </c>
      <c r="P307" s="257" t="s">
        <v>132</v>
      </c>
    </row>
    <row r="308" spans="1:16" ht="10.199999999999999" x14ac:dyDescent="0.2">
      <c r="A308" s="95" t="s">
        <v>112</v>
      </c>
      <c r="B308" s="255" t="s">
        <v>143</v>
      </c>
      <c r="C308" s="256" t="s">
        <v>143</v>
      </c>
      <c r="D308" s="256" t="s">
        <v>143</v>
      </c>
      <c r="E308" s="457" t="s">
        <v>143</v>
      </c>
      <c r="F308" s="457" t="s">
        <v>143</v>
      </c>
      <c r="G308" s="255" t="s">
        <v>143</v>
      </c>
      <c r="H308" s="256" t="s">
        <v>143</v>
      </c>
      <c r="I308" s="256" t="s">
        <v>143</v>
      </c>
      <c r="J308" s="457" t="s">
        <v>143</v>
      </c>
      <c r="K308" s="257" t="s">
        <v>143</v>
      </c>
      <c r="L308" s="457" t="s">
        <v>143</v>
      </c>
      <c r="M308" s="256" t="s">
        <v>143</v>
      </c>
      <c r="N308" s="256" t="s">
        <v>143</v>
      </c>
      <c r="O308" s="457" t="s">
        <v>143</v>
      </c>
      <c r="P308" s="257" t="s">
        <v>143</v>
      </c>
    </row>
    <row r="309" spans="1:16" ht="10.199999999999999" x14ac:dyDescent="0.2">
      <c r="A309" s="95" t="s">
        <v>113</v>
      </c>
      <c r="B309" s="255" t="s">
        <v>143</v>
      </c>
      <c r="C309" s="256" t="s">
        <v>143</v>
      </c>
      <c r="D309" s="256" t="s">
        <v>143</v>
      </c>
      <c r="E309" s="457" t="s">
        <v>143</v>
      </c>
      <c r="F309" s="457" t="s">
        <v>143</v>
      </c>
      <c r="G309" s="255" t="s">
        <v>143</v>
      </c>
      <c r="H309" s="256" t="s">
        <v>143</v>
      </c>
      <c r="I309" s="256" t="s">
        <v>143</v>
      </c>
      <c r="J309" s="457" t="s">
        <v>143</v>
      </c>
      <c r="K309" s="257" t="s">
        <v>143</v>
      </c>
      <c r="L309" s="457" t="s">
        <v>143</v>
      </c>
      <c r="M309" s="256" t="s">
        <v>143</v>
      </c>
      <c r="N309" s="256" t="s">
        <v>143</v>
      </c>
      <c r="O309" s="457" t="s">
        <v>143</v>
      </c>
      <c r="P309" s="257" t="s">
        <v>143</v>
      </c>
    </row>
    <row r="310" spans="1:16" ht="10.199999999999999" x14ac:dyDescent="0.2">
      <c r="A310" s="95" t="s">
        <v>114</v>
      </c>
      <c r="B310" s="255" t="s">
        <v>132</v>
      </c>
      <c r="C310" s="256" t="s">
        <v>132</v>
      </c>
      <c r="D310" s="256" t="s">
        <v>132</v>
      </c>
      <c r="E310" s="457" t="s">
        <v>132</v>
      </c>
      <c r="F310" s="457" t="s">
        <v>132</v>
      </c>
      <c r="G310" s="255" t="s">
        <v>143</v>
      </c>
      <c r="H310" s="256" t="s">
        <v>143</v>
      </c>
      <c r="I310" s="256" t="s">
        <v>143</v>
      </c>
      <c r="J310" s="457" t="s">
        <v>143</v>
      </c>
      <c r="K310" s="257" t="s">
        <v>143</v>
      </c>
      <c r="L310" s="457" t="s">
        <v>132</v>
      </c>
      <c r="M310" s="256" t="s">
        <v>132</v>
      </c>
      <c r="N310" s="256" t="s">
        <v>132</v>
      </c>
      <c r="O310" s="457" t="s">
        <v>132</v>
      </c>
      <c r="P310" s="257" t="s">
        <v>132</v>
      </c>
    </row>
    <row r="311" spans="1:16" ht="10.199999999999999" x14ac:dyDescent="0.2">
      <c r="A311" s="95" t="s">
        <v>115</v>
      </c>
      <c r="B311" s="255" t="s">
        <v>143</v>
      </c>
      <c r="C311" s="256" t="s">
        <v>143</v>
      </c>
      <c r="D311" s="256" t="s">
        <v>143</v>
      </c>
      <c r="E311" s="457" t="s">
        <v>143</v>
      </c>
      <c r="F311" s="457" t="s">
        <v>143</v>
      </c>
      <c r="G311" s="255" t="s">
        <v>143</v>
      </c>
      <c r="H311" s="256" t="s">
        <v>143</v>
      </c>
      <c r="I311" s="256" t="s">
        <v>143</v>
      </c>
      <c r="J311" s="457" t="s">
        <v>143</v>
      </c>
      <c r="K311" s="257" t="s">
        <v>143</v>
      </c>
      <c r="L311" s="457" t="s">
        <v>143</v>
      </c>
      <c r="M311" s="256" t="s">
        <v>143</v>
      </c>
      <c r="N311" s="256" t="s">
        <v>143</v>
      </c>
      <c r="O311" s="457" t="s">
        <v>143</v>
      </c>
      <c r="P311" s="257" t="s">
        <v>143</v>
      </c>
    </row>
    <row r="312" spans="1:16" ht="10.199999999999999" x14ac:dyDescent="0.2">
      <c r="A312" s="89" t="s">
        <v>116</v>
      </c>
      <c r="B312" s="255">
        <v>62</v>
      </c>
      <c r="C312" s="256">
        <v>69.5</v>
      </c>
      <c r="D312" s="256">
        <v>2</v>
      </c>
      <c r="E312" s="457">
        <v>20669</v>
      </c>
      <c r="F312" s="457">
        <v>2250040</v>
      </c>
      <c r="G312" s="255">
        <v>7</v>
      </c>
      <c r="H312" s="256">
        <v>33.6</v>
      </c>
      <c r="I312" s="256">
        <v>2</v>
      </c>
      <c r="J312" s="457">
        <v>17758</v>
      </c>
      <c r="K312" s="257">
        <v>181920</v>
      </c>
      <c r="L312" s="457">
        <v>47</v>
      </c>
      <c r="M312" s="256">
        <v>92.7</v>
      </c>
      <c r="N312" s="256">
        <v>2</v>
      </c>
      <c r="O312" s="457">
        <v>18635</v>
      </c>
      <c r="P312" s="257">
        <v>1370171</v>
      </c>
    </row>
    <row r="313" spans="1:16" ht="10.199999999999999" x14ac:dyDescent="0.2">
      <c r="A313" s="86" t="s">
        <v>117</v>
      </c>
      <c r="B313" s="255" t="s">
        <v>132</v>
      </c>
      <c r="C313" s="256" t="s">
        <v>132</v>
      </c>
      <c r="D313" s="256" t="s">
        <v>132</v>
      </c>
      <c r="E313" s="457" t="s">
        <v>132</v>
      </c>
      <c r="F313" s="457" t="s">
        <v>132</v>
      </c>
      <c r="G313" s="255" t="s">
        <v>143</v>
      </c>
      <c r="H313" s="256" t="s">
        <v>143</v>
      </c>
      <c r="I313" s="256" t="s">
        <v>143</v>
      </c>
      <c r="J313" s="457" t="s">
        <v>143</v>
      </c>
      <c r="K313" s="257" t="s">
        <v>143</v>
      </c>
      <c r="L313" s="457" t="s">
        <v>132</v>
      </c>
      <c r="M313" s="256" t="s">
        <v>132</v>
      </c>
      <c r="N313" s="256" t="s">
        <v>132</v>
      </c>
      <c r="O313" s="457" t="s">
        <v>132</v>
      </c>
      <c r="P313" s="257" t="s">
        <v>132</v>
      </c>
    </row>
    <row r="314" spans="1:16" ht="10.199999999999999" x14ac:dyDescent="0.2">
      <c r="A314" s="86" t="s">
        <v>118</v>
      </c>
      <c r="B314" s="255" t="s">
        <v>143</v>
      </c>
      <c r="C314" s="256" t="s">
        <v>143</v>
      </c>
      <c r="D314" s="256" t="s">
        <v>143</v>
      </c>
      <c r="E314" s="457" t="s">
        <v>143</v>
      </c>
      <c r="F314" s="457" t="s">
        <v>143</v>
      </c>
      <c r="G314" s="255" t="s">
        <v>143</v>
      </c>
      <c r="H314" s="256" t="s">
        <v>143</v>
      </c>
      <c r="I314" s="256" t="s">
        <v>143</v>
      </c>
      <c r="J314" s="457" t="s">
        <v>143</v>
      </c>
      <c r="K314" s="257" t="s">
        <v>143</v>
      </c>
      <c r="L314" s="457" t="s">
        <v>143</v>
      </c>
      <c r="M314" s="256" t="s">
        <v>143</v>
      </c>
      <c r="N314" s="256" t="s">
        <v>143</v>
      </c>
      <c r="O314" s="457" t="s">
        <v>143</v>
      </c>
      <c r="P314" s="257" t="s">
        <v>143</v>
      </c>
    </row>
    <row r="315" spans="1:16" ht="10.199999999999999" x14ac:dyDescent="0.2">
      <c r="A315" s="86" t="s">
        <v>119</v>
      </c>
      <c r="B315" s="255" t="s">
        <v>143</v>
      </c>
      <c r="C315" s="256" t="s">
        <v>143</v>
      </c>
      <c r="D315" s="256" t="s">
        <v>143</v>
      </c>
      <c r="E315" s="457" t="s">
        <v>143</v>
      </c>
      <c r="F315" s="457" t="s">
        <v>143</v>
      </c>
      <c r="G315" s="255" t="s">
        <v>143</v>
      </c>
      <c r="H315" s="256" t="s">
        <v>143</v>
      </c>
      <c r="I315" s="256" t="s">
        <v>143</v>
      </c>
      <c r="J315" s="457" t="s">
        <v>143</v>
      </c>
      <c r="K315" s="257" t="s">
        <v>143</v>
      </c>
      <c r="L315" s="457" t="s">
        <v>143</v>
      </c>
      <c r="M315" s="256" t="s">
        <v>143</v>
      </c>
      <c r="N315" s="256" t="s">
        <v>143</v>
      </c>
      <c r="O315" s="457" t="s">
        <v>143</v>
      </c>
      <c r="P315" s="257" t="s">
        <v>143</v>
      </c>
    </row>
    <row r="316" spans="1:16" ht="10.199999999999999" x14ac:dyDescent="0.2">
      <c r="A316" s="87" t="s">
        <v>120</v>
      </c>
      <c r="B316" s="255" t="s">
        <v>143</v>
      </c>
      <c r="C316" s="256" t="s">
        <v>143</v>
      </c>
      <c r="D316" s="256" t="s">
        <v>143</v>
      </c>
      <c r="E316" s="457" t="s">
        <v>143</v>
      </c>
      <c r="F316" s="457" t="s">
        <v>143</v>
      </c>
      <c r="G316" s="255" t="s">
        <v>143</v>
      </c>
      <c r="H316" s="256" t="s">
        <v>143</v>
      </c>
      <c r="I316" s="256" t="s">
        <v>143</v>
      </c>
      <c r="J316" s="457" t="s">
        <v>143</v>
      </c>
      <c r="K316" s="257" t="s">
        <v>143</v>
      </c>
      <c r="L316" s="457" t="s">
        <v>143</v>
      </c>
      <c r="M316" s="256" t="s">
        <v>143</v>
      </c>
      <c r="N316" s="256" t="s">
        <v>143</v>
      </c>
      <c r="O316" s="457" t="s">
        <v>143</v>
      </c>
      <c r="P316" s="257" t="s">
        <v>143</v>
      </c>
    </row>
    <row r="317" spans="1:16" ht="10.199999999999999" x14ac:dyDescent="0.2">
      <c r="A317" s="87" t="s">
        <v>121</v>
      </c>
      <c r="B317" s="255">
        <v>616</v>
      </c>
      <c r="C317" s="256">
        <v>690.8</v>
      </c>
      <c r="D317" s="256">
        <v>2</v>
      </c>
      <c r="E317" s="457">
        <v>17233</v>
      </c>
      <c r="F317" s="457">
        <v>61717482</v>
      </c>
      <c r="G317" s="255">
        <v>210</v>
      </c>
      <c r="H317" s="256">
        <v>1008.2</v>
      </c>
      <c r="I317" s="256">
        <v>3</v>
      </c>
      <c r="J317" s="457">
        <v>25757</v>
      </c>
      <c r="K317" s="257">
        <v>35316708</v>
      </c>
      <c r="L317" s="457">
        <v>401</v>
      </c>
      <c r="M317" s="256">
        <v>791.1</v>
      </c>
      <c r="N317" s="256">
        <v>3</v>
      </c>
      <c r="O317" s="457">
        <v>20477</v>
      </c>
      <c r="P317" s="257">
        <v>65168570</v>
      </c>
    </row>
    <row r="318" spans="1:16" ht="10.199999999999999" x14ac:dyDescent="0.2">
      <c r="A318" s="87" t="s">
        <v>122</v>
      </c>
      <c r="B318" s="255">
        <v>196</v>
      </c>
      <c r="C318" s="256">
        <v>219.8</v>
      </c>
      <c r="D318" s="256">
        <v>3</v>
      </c>
      <c r="E318" s="457">
        <v>46105</v>
      </c>
      <c r="F318" s="457">
        <v>23212585</v>
      </c>
      <c r="G318" s="255">
        <v>31</v>
      </c>
      <c r="H318" s="256">
        <v>148.80000000000001</v>
      </c>
      <c r="I318" s="256">
        <v>2</v>
      </c>
      <c r="J318" s="457">
        <v>45912</v>
      </c>
      <c r="K318" s="257">
        <v>2443881</v>
      </c>
      <c r="L318" s="457">
        <v>110</v>
      </c>
      <c r="M318" s="256">
        <v>217</v>
      </c>
      <c r="N318" s="256">
        <v>3</v>
      </c>
      <c r="O318" s="457">
        <v>60390</v>
      </c>
      <c r="P318" s="257">
        <v>17069221</v>
      </c>
    </row>
    <row r="319" spans="1:16" ht="10.199999999999999" x14ac:dyDescent="0.2">
      <c r="A319" s="87" t="s">
        <v>123</v>
      </c>
      <c r="B319" s="255">
        <v>139</v>
      </c>
      <c r="C319" s="256">
        <v>155.9</v>
      </c>
      <c r="D319" s="256">
        <v>1</v>
      </c>
      <c r="E319" s="457">
        <v>15757</v>
      </c>
      <c r="F319" s="457">
        <v>3079159</v>
      </c>
      <c r="G319" s="255">
        <v>51</v>
      </c>
      <c r="H319" s="256">
        <v>244.8</v>
      </c>
      <c r="I319" s="256">
        <v>1</v>
      </c>
      <c r="J319" s="457">
        <v>17348</v>
      </c>
      <c r="K319" s="257">
        <v>1695655</v>
      </c>
      <c r="L319" s="457">
        <v>125</v>
      </c>
      <c r="M319" s="256">
        <v>246.6</v>
      </c>
      <c r="N319" s="256">
        <v>1</v>
      </c>
      <c r="O319" s="457">
        <v>15705</v>
      </c>
      <c r="P319" s="257">
        <v>3086219</v>
      </c>
    </row>
    <row r="320" spans="1:16" ht="11.4" x14ac:dyDescent="0.2">
      <c r="A320" s="89" t="s">
        <v>124</v>
      </c>
      <c r="B320" s="255">
        <v>131</v>
      </c>
      <c r="C320" s="256">
        <v>146.9</v>
      </c>
      <c r="D320" s="256">
        <v>1</v>
      </c>
      <c r="E320" s="457">
        <v>18727</v>
      </c>
      <c r="F320" s="457">
        <v>4835760</v>
      </c>
      <c r="G320" s="255">
        <v>78</v>
      </c>
      <c r="H320" s="256">
        <v>374.5</v>
      </c>
      <c r="I320" s="256">
        <v>2</v>
      </c>
      <c r="J320" s="457">
        <v>22427</v>
      </c>
      <c r="K320" s="257">
        <v>3438693</v>
      </c>
      <c r="L320" s="457">
        <v>123</v>
      </c>
      <c r="M320" s="256">
        <v>242.7</v>
      </c>
      <c r="N320" s="256">
        <v>1</v>
      </c>
      <c r="O320" s="457">
        <v>18199</v>
      </c>
      <c r="P320" s="257">
        <v>5347349</v>
      </c>
    </row>
    <row r="321" spans="1:16" ht="10.199999999999999" x14ac:dyDescent="0.2">
      <c r="A321" s="86" t="s">
        <v>125</v>
      </c>
      <c r="B321" s="255">
        <v>27</v>
      </c>
      <c r="C321" s="256">
        <v>30.3</v>
      </c>
      <c r="D321" s="256">
        <v>1</v>
      </c>
      <c r="E321" s="457">
        <v>13805</v>
      </c>
      <c r="F321" s="457">
        <v>477435</v>
      </c>
      <c r="G321" s="255">
        <v>9</v>
      </c>
      <c r="H321" s="256">
        <v>43.2</v>
      </c>
      <c r="I321" s="256">
        <v>1</v>
      </c>
      <c r="J321" s="457">
        <v>19522</v>
      </c>
      <c r="K321" s="257">
        <v>196763</v>
      </c>
      <c r="L321" s="457">
        <v>27</v>
      </c>
      <c r="M321" s="256">
        <v>53.3</v>
      </c>
      <c r="N321" s="256">
        <v>1</v>
      </c>
      <c r="O321" s="457">
        <v>14887</v>
      </c>
      <c r="P321" s="257">
        <v>705012</v>
      </c>
    </row>
    <row r="322" spans="1:16" ht="10.199999999999999" x14ac:dyDescent="0.2">
      <c r="A322" s="86" t="s">
        <v>126</v>
      </c>
      <c r="B322" s="255" t="s">
        <v>143</v>
      </c>
      <c r="C322" s="256" t="s">
        <v>143</v>
      </c>
      <c r="D322" s="256" t="s">
        <v>143</v>
      </c>
      <c r="E322" s="457" t="s">
        <v>143</v>
      </c>
      <c r="F322" s="457" t="s">
        <v>143</v>
      </c>
      <c r="G322" s="255" t="s">
        <v>143</v>
      </c>
      <c r="H322" s="256" t="s">
        <v>143</v>
      </c>
      <c r="I322" s="256" t="s">
        <v>143</v>
      </c>
      <c r="J322" s="457" t="s">
        <v>143</v>
      </c>
      <c r="K322" s="257" t="s">
        <v>143</v>
      </c>
      <c r="L322" s="457" t="s">
        <v>143</v>
      </c>
      <c r="M322" s="256" t="s">
        <v>143</v>
      </c>
      <c r="N322" s="256" t="s">
        <v>143</v>
      </c>
      <c r="O322" s="457" t="s">
        <v>143</v>
      </c>
      <c r="P322" s="257" t="s">
        <v>143</v>
      </c>
    </row>
    <row r="323" spans="1:16" ht="10.199999999999999" x14ac:dyDescent="0.2">
      <c r="A323" s="86" t="s">
        <v>127</v>
      </c>
      <c r="B323" s="255" t="s">
        <v>132</v>
      </c>
      <c r="C323" s="256" t="s">
        <v>132</v>
      </c>
      <c r="D323" s="256" t="s">
        <v>132</v>
      </c>
      <c r="E323" s="457" t="s">
        <v>132</v>
      </c>
      <c r="F323" s="457" t="s">
        <v>132</v>
      </c>
      <c r="G323" s="255" t="s">
        <v>132</v>
      </c>
      <c r="H323" s="256" t="s">
        <v>132</v>
      </c>
      <c r="I323" s="256" t="s">
        <v>132</v>
      </c>
      <c r="J323" s="457" t="s">
        <v>132</v>
      </c>
      <c r="K323" s="257" t="s">
        <v>132</v>
      </c>
      <c r="L323" s="457" t="s">
        <v>132</v>
      </c>
      <c r="M323" s="256" t="s">
        <v>132</v>
      </c>
      <c r="N323" s="256" t="s">
        <v>132</v>
      </c>
      <c r="O323" s="457" t="s">
        <v>132</v>
      </c>
      <c r="P323" s="257" t="s">
        <v>132</v>
      </c>
    </row>
    <row r="324" spans="1:16" ht="10.199999999999999" x14ac:dyDescent="0.2">
      <c r="A324" s="86" t="s">
        <v>128</v>
      </c>
      <c r="B324" s="255">
        <v>10</v>
      </c>
      <c r="C324" s="256">
        <v>11.2</v>
      </c>
      <c r="D324" s="256">
        <v>1</v>
      </c>
      <c r="E324" s="457">
        <v>9199</v>
      </c>
      <c r="F324" s="457">
        <v>125149</v>
      </c>
      <c r="G324" s="255">
        <v>8</v>
      </c>
      <c r="H324" s="256">
        <v>38.4</v>
      </c>
      <c r="I324" s="256">
        <v>1</v>
      </c>
      <c r="J324" s="457">
        <v>10938</v>
      </c>
      <c r="K324" s="257">
        <v>106325</v>
      </c>
      <c r="L324" s="457">
        <v>15</v>
      </c>
      <c r="M324" s="256">
        <v>29.6</v>
      </c>
      <c r="N324" s="256">
        <v>1</v>
      </c>
      <c r="O324" s="457">
        <v>10299</v>
      </c>
      <c r="P324" s="257">
        <v>214678</v>
      </c>
    </row>
    <row r="325" spans="1:16" ht="10.199999999999999" x14ac:dyDescent="0.2">
      <c r="A325" s="86" t="s">
        <v>129</v>
      </c>
      <c r="B325" s="255" t="s">
        <v>132</v>
      </c>
      <c r="C325" s="256" t="s">
        <v>132</v>
      </c>
      <c r="D325" s="256" t="s">
        <v>132</v>
      </c>
      <c r="E325" s="457" t="s">
        <v>132</v>
      </c>
      <c r="F325" s="457" t="s">
        <v>132</v>
      </c>
      <c r="G325" s="255" t="s">
        <v>132</v>
      </c>
      <c r="H325" s="256" t="s">
        <v>132</v>
      </c>
      <c r="I325" s="256" t="s">
        <v>132</v>
      </c>
      <c r="J325" s="457" t="s">
        <v>132</v>
      </c>
      <c r="K325" s="257" t="s">
        <v>132</v>
      </c>
      <c r="L325" s="457">
        <v>7</v>
      </c>
      <c r="M325" s="256">
        <v>13.8</v>
      </c>
      <c r="N325" s="256">
        <v>1</v>
      </c>
      <c r="O325" s="457">
        <v>13600</v>
      </c>
      <c r="P325" s="257">
        <v>145944</v>
      </c>
    </row>
    <row r="326" spans="1:16" ht="10.199999999999999" x14ac:dyDescent="0.2">
      <c r="A326" s="86" t="s">
        <v>130</v>
      </c>
      <c r="B326" s="255" t="s">
        <v>132</v>
      </c>
      <c r="C326" s="256" t="s">
        <v>132</v>
      </c>
      <c r="D326" s="256" t="s">
        <v>132</v>
      </c>
      <c r="E326" s="457" t="s">
        <v>132</v>
      </c>
      <c r="F326" s="457" t="s">
        <v>132</v>
      </c>
      <c r="G326" s="255" t="s">
        <v>132</v>
      </c>
      <c r="H326" s="256" t="s">
        <v>132</v>
      </c>
      <c r="I326" s="256" t="s">
        <v>132</v>
      </c>
      <c r="J326" s="457" t="s">
        <v>132</v>
      </c>
      <c r="K326" s="257" t="s">
        <v>132</v>
      </c>
      <c r="L326" s="457">
        <v>7</v>
      </c>
      <c r="M326" s="256">
        <v>13.8</v>
      </c>
      <c r="N326" s="256">
        <v>2</v>
      </c>
      <c r="O326" s="457">
        <v>37725</v>
      </c>
      <c r="P326" s="257">
        <v>244537</v>
      </c>
    </row>
    <row r="327" spans="1:16" ht="10.199999999999999" x14ac:dyDescent="0.2">
      <c r="A327" s="86" t="s">
        <v>131</v>
      </c>
      <c r="B327" s="255" t="s">
        <v>143</v>
      </c>
      <c r="C327" s="256" t="s">
        <v>143</v>
      </c>
      <c r="D327" s="256" t="s">
        <v>143</v>
      </c>
      <c r="E327" s="457" t="s">
        <v>143</v>
      </c>
      <c r="F327" s="457" t="s">
        <v>143</v>
      </c>
      <c r="G327" s="255" t="s">
        <v>132</v>
      </c>
      <c r="H327" s="256" t="s">
        <v>132</v>
      </c>
      <c r="I327" s="256" t="s">
        <v>132</v>
      </c>
      <c r="J327" s="457" t="s">
        <v>132</v>
      </c>
      <c r="K327" s="257" t="s">
        <v>132</v>
      </c>
      <c r="L327" s="457" t="s">
        <v>132</v>
      </c>
      <c r="M327" s="256" t="s">
        <v>132</v>
      </c>
      <c r="N327" s="256" t="s">
        <v>132</v>
      </c>
      <c r="O327" s="457" t="s">
        <v>132</v>
      </c>
      <c r="P327" s="257" t="s">
        <v>132</v>
      </c>
    </row>
    <row r="328" spans="1:16" ht="10.199999999999999" x14ac:dyDescent="0.2">
      <c r="A328" s="87" t="s">
        <v>1176</v>
      </c>
      <c r="B328" s="255">
        <v>10</v>
      </c>
      <c r="C328" s="256">
        <v>11.2</v>
      </c>
      <c r="D328" s="256">
        <v>2</v>
      </c>
      <c r="E328" s="457">
        <v>19270</v>
      </c>
      <c r="F328" s="457">
        <v>673650</v>
      </c>
      <c r="G328" s="255" t="s">
        <v>132</v>
      </c>
      <c r="H328" s="256">
        <v>9.6</v>
      </c>
      <c r="I328" s="256">
        <v>2</v>
      </c>
      <c r="J328" s="457">
        <v>12051</v>
      </c>
      <c r="K328" s="257">
        <v>24101</v>
      </c>
      <c r="L328" s="457">
        <v>21</v>
      </c>
      <c r="M328" s="256">
        <v>41.4</v>
      </c>
      <c r="N328" s="256">
        <v>1</v>
      </c>
      <c r="O328" s="457">
        <v>11957</v>
      </c>
      <c r="P328" s="257">
        <v>347588</v>
      </c>
    </row>
    <row r="329" spans="1:16" ht="10.199999999999999" x14ac:dyDescent="0.2">
      <c r="A329" s="96"/>
      <c r="B329" s="265"/>
      <c r="C329" s="266"/>
      <c r="D329" s="266"/>
      <c r="E329" s="461"/>
      <c r="F329" s="461"/>
      <c r="G329" s="265"/>
      <c r="H329" s="266"/>
      <c r="I329" s="266"/>
      <c r="J329" s="461"/>
      <c r="K329" s="267"/>
      <c r="L329" s="461"/>
      <c r="M329" s="266"/>
      <c r="N329" s="266"/>
      <c r="O329" s="461"/>
      <c r="P329" s="267"/>
    </row>
    <row r="330" spans="1:16" ht="10.199999999999999" x14ac:dyDescent="0.2">
      <c r="A330" s="89" t="s">
        <v>133</v>
      </c>
      <c r="B330" s="255">
        <v>13718</v>
      </c>
      <c r="C330" s="256">
        <v>15384.4</v>
      </c>
      <c r="D330" s="256">
        <v>2</v>
      </c>
      <c r="E330" s="457">
        <v>6918</v>
      </c>
      <c r="F330" s="457">
        <v>212304114</v>
      </c>
      <c r="G330" s="255">
        <v>3593</v>
      </c>
      <c r="H330" s="256">
        <v>17249.2</v>
      </c>
      <c r="I330" s="256">
        <v>2</v>
      </c>
      <c r="J330" s="457">
        <v>8423</v>
      </c>
      <c r="K330" s="257">
        <v>124206231</v>
      </c>
      <c r="L330" s="457">
        <v>6314</v>
      </c>
      <c r="M330" s="256">
        <v>12456.6</v>
      </c>
      <c r="N330" s="256">
        <v>2</v>
      </c>
      <c r="O330" s="457">
        <v>6707</v>
      </c>
      <c r="P330" s="257">
        <v>158573250</v>
      </c>
    </row>
    <row r="331" spans="1:16" ht="10.199999999999999" x14ac:dyDescent="0.2">
      <c r="A331" s="72" t="s">
        <v>134</v>
      </c>
      <c r="B331" s="258">
        <v>13658</v>
      </c>
      <c r="C331" s="259">
        <v>15317.2</v>
      </c>
      <c r="D331" s="259">
        <v>2</v>
      </c>
      <c r="E331" s="260">
        <v>6901</v>
      </c>
      <c r="F331" s="260">
        <v>208393888</v>
      </c>
      <c r="G331" s="258">
        <v>3569</v>
      </c>
      <c r="H331" s="259">
        <v>17133.900000000001</v>
      </c>
      <c r="I331" s="259">
        <v>2</v>
      </c>
      <c r="J331" s="260">
        <v>8378</v>
      </c>
      <c r="K331" s="261">
        <v>121078917</v>
      </c>
      <c r="L331" s="260">
        <v>6276</v>
      </c>
      <c r="M331" s="259">
        <v>12381.6</v>
      </c>
      <c r="N331" s="259">
        <v>2</v>
      </c>
      <c r="O331" s="260">
        <v>6678</v>
      </c>
      <c r="P331" s="261">
        <v>148063536</v>
      </c>
    </row>
    <row r="333" spans="1:16" ht="10.199999999999999" x14ac:dyDescent="0.2">
      <c r="A333" s="66" t="s">
        <v>168</v>
      </c>
    </row>
    <row r="334" spans="1:16" ht="11.4" x14ac:dyDescent="0.2">
      <c r="A334" s="83" t="s">
        <v>135</v>
      </c>
    </row>
    <row r="335" spans="1:16" ht="10.199999999999999" x14ac:dyDescent="0.2">
      <c r="A335" s="66" t="s">
        <v>185</v>
      </c>
    </row>
    <row r="336" spans="1:16" ht="10.199999999999999" x14ac:dyDescent="0.2">
      <c r="A336" s="66" t="s">
        <v>169</v>
      </c>
    </row>
    <row r="337" spans="1:1" ht="11.4" x14ac:dyDescent="0.2">
      <c r="A337" s="83" t="s">
        <v>136</v>
      </c>
    </row>
    <row r="338" spans="1:1" ht="11.4" x14ac:dyDescent="0.2">
      <c r="A338" s="83" t="s">
        <v>1619</v>
      </c>
    </row>
    <row r="339" spans="1:1" ht="10.199999999999999" x14ac:dyDescent="0.2">
      <c r="A339" s="66" t="s">
        <v>1614</v>
      </c>
    </row>
    <row r="340" spans="1:1" ht="10.199999999999999" x14ac:dyDescent="0.2">
      <c r="A340" s="84" t="s">
        <v>1615</v>
      </c>
    </row>
    <row r="341" spans="1:1" ht="10.199999999999999" x14ac:dyDescent="0.2">
      <c r="A341" s="66" t="s">
        <v>139</v>
      </c>
    </row>
    <row r="342" spans="1:1" ht="11.4" x14ac:dyDescent="0.2">
      <c r="A342" s="83" t="s">
        <v>140</v>
      </c>
    </row>
    <row r="343" spans="1:1" ht="11.4" x14ac:dyDescent="0.2">
      <c r="A343" s="83" t="s">
        <v>1611</v>
      </c>
    </row>
    <row r="361" spans="1:16" ht="10.199999999999999" x14ac:dyDescent="0.2">
      <c r="A361" s="47" t="s">
        <v>146</v>
      </c>
      <c r="B361" s="479" t="s">
        <v>28</v>
      </c>
      <c r="C361" s="480"/>
      <c r="D361" s="480"/>
      <c r="E361" s="480"/>
      <c r="F361" s="481"/>
      <c r="G361" s="479" t="s">
        <v>29</v>
      </c>
      <c r="H361" s="480"/>
      <c r="I361" s="480"/>
      <c r="J361" s="480"/>
      <c r="K361" s="481"/>
      <c r="L361" s="479" t="s">
        <v>14</v>
      </c>
      <c r="M361" s="480"/>
      <c r="N361" s="480"/>
      <c r="O361" s="480"/>
      <c r="P361" s="481"/>
    </row>
    <row r="362" spans="1:16" ht="10.199999999999999" x14ac:dyDescent="0.2">
      <c r="A362" s="97"/>
      <c r="B362" s="116"/>
      <c r="C362" s="117"/>
      <c r="D362" s="51" t="s">
        <v>30</v>
      </c>
      <c r="E362" s="52" t="s">
        <v>30</v>
      </c>
      <c r="F362" s="53" t="s">
        <v>31</v>
      </c>
      <c r="G362" s="121"/>
      <c r="H362" s="117"/>
      <c r="I362" s="51" t="s">
        <v>30</v>
      </c>
      <c r="J362" s="52" t="s">
        <v>30</v>
      </c>
      <c r="K362" s="53" t="s">
        <v>31</v>
      </c>
      <c r="L362" s="121"/>
      <c r="M362" s="117"/>
      <c r="N362" s="51" t="s">
        <v>30</v>
      </c>
      <c r="O362" s="52" t="s">
        <v>30</v>
      </c>
      <c r="P362" s="53" t="s">
        <v>31</v>
      </c>
    </row>
    <row r="363" spans="1:16" ht="11.4" x14ac:dyDescent="0.2">
      <c r="A363" s="68"/>
      <c r="B363" s="472" t="s">
        <v>32</v>
      </c>
      <c r="C363" s="473"/>
      <c r="D363" s="54" t="s">
        <v>33</v>
      </c>
      <c r="E363" s="330" t="s">
        <v>34</v>
      </c>
      <c r="F363" s="55" t="s">
        <v>34</v>
      </c>
      <c r="G363" s="473" t="s">
        <v>32</v>
      </c>
      <c r="H363" s="473"/>
      <c r="I363" s="54" t="s">
        <v>33</v>
      </c>
      <c r="J363" s="330" t="s">
        <v>34</v>
      </c>
      <c r="K363" s="55" t="s">
        <v>34</v>
      </c>
      <c r="L363" s="473" t="s">
        <v>32</v>
      </c>
      <c r="M363" s="473"/>
      <c r="N363" s="54" t="s">
        <v>33</v>
      </c>
      <c r="O363" s="330" t="s">
        <v>34</v>
      </c>
      <c r="P363" s="55" t="s">
        <v>34</v>
      </c>
    </row>
    <row r="364" spans="1:16" ht="11.4" x14ac:dyDescent="0.2">
      <c r="A364" s="72" t="s">
        <v>35</v>
      </c>
      <c r="B364" s="165" t="s">
        <v>36</v>
      </c>
      <c r="C364" s="186" t="s">
        <v>37</v>
      </c>
      <c r="D364" s="223" t="s">
        <v>38</v>
      </c>
      <c r="E364" s="224" t="s">
        <v>39</v>
      </c>
      <c r="F364" s="225" t="s">
        <v>39</v>
      </c>
      <c r="G364" s="185" t="s">
        <v>36</v>
      </c>
      <c r="H364" s="186" t="s">
        <v>37</v>
      </c>
      <c r="I364" s="223" t="s">
        <v>38</v>
      </c>
      <c r="J364" s="224" t="s">
        <v>39</v>
      </c>
      <c r="K364" s="225" t="s">
        <v>39</v>
      </c>
      <c r="L364" s="185" t="s">
        <v>36</v>
      </c>
      <c r="M364" s="186" t="s">
        <v>37</v>
      </c>
      <c r="N364" s="223" t="s">
        <v>38</v>
      </c>
      <c r="O364" s="224" t="s">
        <v>39</v>
      </c>
      <c r="P364" s="225" t="s">
        <v>39</v>
      </c>
    </row>
    <row r="365" spans="1:16" ht="10.199999999999999" x14ac:dyDescent="0.2">
      <c r="A365" s="58" t="s">
        <v>40</v>
      </c>
      <c r="B365" s="251">
        <v>1859</v>
      </c>
      <c r="C365" s="252">
        <v>875.9</v>
      </c>
      <c r="D365" s="252">
        <v>3</v>
      </c>
      <c r="E365" s="253">
        <v>31078</v>
      </c>
      <c r="F365" s="253">
        <v>97110276</v>
      </c>
      <c r="G365" s="251">
        <v>757</v>
      </c>
      <c r="H365" s="252">
        <v>1594.6</v>
      </c>
      <c r="I365" s="252">
        <v>4</v>
      </c>
      <c r="J365" s="253">
        <v>32167</v>
      </c>
      <c r="K365" s="254">
        <v>45597423</v>
      </c>
      <c r="L365" s="253">
        <v>1373</v>
      </c>
      <c r="M365" s="252">
        <v>1314.7</v>
      </c>
      <c r="N365" s="252">
        <v>3</v>
      </c>
      <c r="O365" s="253">
        <v>28930</v>
      </c>
      <c r="P365" s="254">
        <v>72147667</v>
      </c>
    </row>
    <row r="366" spans="1:16" ht="10.199999999999999" x14ac:dyDescent="0.2">
      <c r="A366" s="60" t="s">
        <v>41</v>
      </c>
      <c r="B366" s="255">
        <v>1858</v>
      </c>
      <c r="C366" s="256">
        <v>875.4</v>
      </c>
      <c r="D366" s="256">
        <v>3</v>
      </c>
      <c r="E366" s="457">
        <v>31049</v>
      </c>
      <c r="F366" s="457">
        <v>97076028</v>
      </c>
      <c r="G366" s="255">
        <v>755</v>
      </c>
      <c r="H366" s="256">
        <v>1590.4</v>
      </c>
      <c r="I366" s="256">
        <v>4</v>
      </c>
      <c r="J366" s="457">
        <v>32336</v>
      </c>
      <c r="K366" s="257">
        <v>45555607</v>
      </c>
      <c r="L366" s="457">
        <v>1364</v>
      </c>
      <c r="M366" s="256">
        <v>1306.0999999999999</v>
      </c>
      <c r="N366" s="256">
        <v>3</v>
      </c>
      <c r="O366" s="457">
        <v>28937</v>
      </c>
      <c r="P366" s="257">
        <v>71925295</v>
      </c>
    </row>
    <row r="367" spans="1:16" ht="10.199999999999999" x14ac:dyDescent="0.2">
      <c r="A367" s="61"/>
      <c r="B367" s="382"/>
      <c r="C367" s="465"/>
      <c r="D367" s="466"/>
      <c r="E367" s="465"/>
      <c r="F367" s="465"/>
      <c r="G367" s="382"/>
      <c r="H367" s="465"/>
      <c r="I367" s="466"/>
      <c r="J367" s="465"/>
      <c r="K367" s="383"/>
      <c r="L367" s="465"/>
      <c r="M367" s="465"/>
      <c r="N367" s="466"/>
      <c r="O367" s="465"/>
      <c r="P367" s="383"/>
    </row>
    <row r="368" spans="1:16" ht="10.199999999999999" x14ac:dyDescent="0.2">
      <c r="A368" s="62" t="s">
        <v>42</v>
      </c>
      <c r="B368" s="255">
        <v>68</v>
      </c>
      <c r="C368" s="256">
        <v>32</v>
      </c>
      <c r="D368" s="256">
        <v>3</v>
      </c>
      <c r="E368" s="457">
        <v>28561</v>
      </c>
      <c r="F368" s="457">
        <v>5067281</v>
      </c>
      <c r="G368" s="255">
        <v>13</v>
      </c>
      <c r="H368" s="256">
        <v>27.4</v>
      </c>
      <c r="I368" s="256">
        <v>2</v>
      </c>
      <c r="J368" s="457">
        <v>24028</v>
      </c>
      <c r="K368" s="257">
        <v>1430198</v>
      </c>
      <c r="L368" s="457">
        <v>38</v>
      </c>
      <c r="M368" s="256">
        <v>36.4</v>
      </c>
      <c r="N368" s="256">
        <v>3</v>
      </c>
      <c r="O368" s="457">
        <v>25884</v>
      </c>
      <c r="P368" s="257">
        <v>3918342</v>
      </c>
    </row>
    <row r="369" spans="1:16" ht="10.199999999999999" x14ac:dyDescent="0.2">
      <c r="A369" s="63" t="s">
        <v>43</v>
      </c>
      <c r="B369" s="255">
        <v>19</v>
      </c>
      <c r="C369" s="256">
        <v>9</v>
      </c>
      <c r="D369" s="256">
        <v>3</v>
      </c>
      <c r="E369" s="457">
        <v>29780</v>
      </c>
      <c r="F369" s="457">
        <v>604451</v>
      </c>
      <c r="G369" s="255" t="s">
        <v>132</v>
      </c>
      <c r="H369" s="256" t="s">
        <v>132</v>
      </c>
      <c r="I369" s="256" t="s">
        <v>132</v>
      </c>
      <c r="J369" s="457" t="s">
        <v>132</v>
      </c>
      <c r="K369" s="257" t="s">
        <v>132</v>
      </c>
      <c r="L369" s="457">
        <v>8</v>
      </c>
      <c r="M369" s="256">
        <v>7.7</v>
      </c>
      <c r="N369" s="256">
        <v>1</v>
      </c>
      <c r="O369" s="457">
        <v>14291</v>
      </c>
      <c r="P369" s="257">
        <v>140487</v>
      </c>
    </row>
    <row r="370" spans="1:16" ht="10.199999999999999" x14ac:dyDescent="0.2">
      <c r="A370" s="64" t="s">
        <v>44</v>
      </c>
      <c r="B370" s="255">
        <v>25</v>
      </c>
      <c r="C370" s="256">
        <v>11.8</v>
      </c>
      <c r="D370" s="256">
        <v>4</v>
      </c>
      <c r="E370" s="457">
        <v>48675</v>
      </c>
      <c r="F370" s="457">
        <v>3984677</v>
      </c>
      <c r="G370" s="255">
        <v>7</v>
      </c>
      <c r="H370" s="256">
        <v>14.7</v>
      </c>
      <c r="I370" s="256">
        <v>11</v>
      </c>
      <c r="J370" s="457">
        <v>150764</v>
      </c>
      <c r="K370" s="257">
        <v>1355530</v>
      </c>
      <c r="L370" s="457">
        <v>16</v>
      </c>
      <c r="M370" s="256">
        <v>15.3</v>
      </c>
      <c r="N370" s="256">
        <v>8</v>
      </c>
      <c r="O370" s="457">
        <v>77023</v>
      </c>
      <c r="P370" s="257">
        <v>3456127</v>
      </c>
    </row>
    <row r="371" spans="1:16" ht="10.199999999999999" x14ac:dyDescent="0.2">
      <c r="A371" s="64" t="s">
        <v>45</v>
      </c>
      <c r="B371" s="255" t="s">
        <v>143</v>
      </c>
      <c r="C371" s="256" t="s">
        <v>143</v>
      </c>
      <c r="D371" s="256" t="s">
        <v>143</v>
      </c>
      <c r="E371" s="457" t="s">
        <v>143</v>
      </c>
      <c r="F371" s="457" t="s">
        <v>143</v>
      </c>
      <c r="G371" s="255" t="s">
        <v>143</v>
      </c>
      <c r="H371" s="256" t="s">
        <v>143</v>
      </c>
      <c r="I371" s="256" t="s">
        <v>143</v>
      </c>
      <c r="J371" s="457" t="s">
        <v>143</v>
      </c>
      <c r="K371" s="257" t="s">
        <v>143</v>
      </c>
      <c r="L371" s="457" t="s">
        <v>143</v>
      </c>
      <c r="M371" s="256" t="s">
        <v>143</v>
      </c>
      <c r="N371" s="256" t="s">
        <v>143</v>
      </c>
      <c r="O371" s="457" t="s">
        <v>143</v>
      </c>
      <c r="P371" s="257" t="s">
        <v>143</v>
      </c>
    </row>
    <row r="372" spans="1:16" ht="10.199999999999999" x14ac:dyDescent="0.2">
      <c r="A372" s="62" t="s">
        <v>46</v>
      </c>
      <c r="B372" s="255">
        <v>36</v>
      </c>
      <c r="C372" s="256">
        <v>17</v>
      </c>
      <c r="D372" s="256">
        <v>4</v>
      </c>
      <c r="E372" s="457">
        <v>77825</v>
      </c>
      <c r="F372" s="457">
        <v>4956966</v>
      </c>
      <c r="G372" s="255">
        <v>12</v>
      </c>
      <c r="H372" s="256">
        <v>25.3</v>
      </c>
      <c r="I372" s="256">
        <v>5</v>
      </c>
      <c r="J372" s="457">
        <v>53727</v>
      </c>
      <c r="K372" s="257">
        <v>934999</v>
      </c>
      <c r="L372" s="457">
        <v>35</v>
      </c>
      <c r="M372" s="256">
        <v>33.5</v>
      </c>
      <c r="N372" s="256">
        <v>5</v>
      </c>
      <c r="O372" s="457">
        <v>139354</v>
      </c>
      <c r="P372" s="257">
        <v>6839319</v>
      </c>
    </row>
    <row r="373" spans="1:16" ht="10.199999999999999" x14ac:dyDescent="0.2">
      <c r="A373" s="64" t="s">
        <v>47</v>
      </c>
      <c r="B373" s="255">
        <v>29</v>
      </c>
      <c r="C373" s="256">
        <v>13.7</v>
      </c>
      <c r="D373" s="256">
        <v>5</v>
      </c>
      <c r="E373" s="457">
        <v>80127</v>
      </c>
      <c r="F373" s="457">
        <v>4547889</v>
      </c>
      <c r="G373" s="255">
        <v>10</v>
      </c>
      <c r="H373" s="256">
        <v>21.1</v>
      </c>
      <c r="I373" s="256">
        <v>5.5</v>
      </c>
      <c r="J373" s="457">
        <v>53727</v>
      </c>
      <c r="K373" s="257">
        <v>738149</v>
      </c>
      <c r="L373" s="457">
        <v>27</v>
      </c>
      <c r="M373" s="256">
        <v>25.9</v>
      </c>
      <c r="N373" s="256">
        <v>7</v>
      </c>
      <c r="O373" s="457">
        <v>175248</v>
      </c>
      <c r="P373" s="257">
        <v>6018008</v>
      </c>
    </row>
    <row r="374" spans="1:16" ht="10.199999999999999" x14ac:dyDescent="0.2">
      <c r="A374" s="65" t="s">
        <v>48</v>
      </c>
      <c r="B374" s="255" t="s">
        <v>143</v>
      </c>
      <c r="C374" s="256" t="s">
        <v>143</v>
      </c>
      <c r="D374" s="256" t="s">
        <v>143</v>
      </c>
      <c r="E374" s="457" t="s">
        <v>143</v>
      </c>
      <c r="F374" s="457" t="s">
        <v>143</v>
      </c>
      <c r="G374" s="255" t="s">
        <v>143</v>
      </c>
      <c r="H374" s="256" t="s">
        <v>143</v>
      </c>
      <c r="I374" s="256" t="s">
        <v>143</v>
      </c>
      <c r="J374" s="457" t="s">
        <v>143</v>
      </c>
      <c r="K374" s="257" t="s">
        <v>143</v>
      </c>
      <c r="L374" s="457" t="s">
        <v>143</v>
      </c>
      <c r="M374" s="256" t="s">
        <v>143</v>
      </c>
      <c r="N374" s="256" t="s">
        <v>143</v>
      </c>
      <c r="O374" s="457" t="s">
        <v>143</v>
      </c>
      <c r="P374" s="257" t="s">
        <v>143</v>
      </c>
    </row>
    <row r="375" spans="1:16" ht="10.199999999999999" x14ac:dyDescent="0.2">
      <c r="A375" s="65" t="s">
        <v>49</v>
      </c>
      <c r="B375" s="255" t="s">
        <v>143</v>
      </c>
      <c r="C375" s="256" t="s">
        <v>143</v>
      </c>
      <c r="D375" s="256" t="s">
        <v>143</v>
      </c>
      <c r="E375" s="457" t="s">
        <v>143</v>
      </c>
      <c r="F375" s="457" t="s">
        <v>143</v>
      </c>
      <c r="G375" s="255" t="s">
        <v>143</v>
      </c>
      <c r="H375" s="256" t="s">
        <v>143</v>
      </c>
      <c r="I375" s="256" t="s">
        <v>143</v>
      </c>
      <c r="J375" s="457" t="s">
        <v>143</v>
      </c>
      <c r="K375" s="257" t="s">
        <v>143</v>
      </c>
      <c r="L375" s="457" t="s">
        <v>143</v>
      </c>
      <c r="M375" s="256" t="s">
        <v>143</v>
      </c>
      <c r="N375" s="256" t="s">
        <v>143</v>
      </c>
      <c r="O375" s="457" t="s">
        <v>143</v>
      </c>
      <c r="P375" s="257" t="s">
        <v>143</v>
      </c>
    </row>
    <row r="376" spans="1:16" ht="10.199999999999999" x14ac:dyDescent="0.2">
      <c r="A376" s="65" t="s">
        <v>50</v>
      </c>
      <c r="B376" s="255" t="s">
        <v>143</v>
      </c>
      <c r="C376" s="256" t="s">
        <v>143</v>
      </c>
      <c r="D376" s="256" t="s">
        <v>143</v>
      </c>
      <c r="E376" s="457" t="s">
        <v>143</v>
      </c>
      <c r="F376" s="457" t="s">
        <v>143</v>
      </c>
      <c r="G376" s="255" t="s">
        <v>143</v>
      </c>
      <c r="H376" s="256" t="s">
        <v>143</v>
      </c>
      <c r="I376" s="256" t="s">
        <v>143</v>
      </c>
      <c r="J376" s="457" t="s">
        <v>143</v>
      </c>
      <c r="K376" s="257" t="s">
        <v>143</v>
      </c>
      <c r="L376" s="457" t="s">
        <v>143</v>
      </c>
      <c r="M376" s="256" t="s">
        <v>143</v>
      </c>
      <c r="N376" s="256" t="s">
        <v>143</v>
      </c>
      <c r="O376" s="457" t="s">
        <v>143</v>
      </c>
      <c r="P376" s="257" t="s">
        <v>143</v>
      </c>
    </row>
    <row r="377" spans="1:16" ht="10.199999999999999" x14ac:dyDescent="0.2">
      <c r="A377" s="65" t="s">
        <v>51</v>
      </c>
      <c r="B377" s="255" t="s">
        <v>143</v>
      </c>
      <c r="C377" s="256" t="s">
        <v>143</v>
      </c>
      <c r="D377" s="256" t="s">
        <v>143</v>
      </c>
      <c r="E377" s="457" t="s">
        <v>143</v>
      </c>
      <c r="F377" s="457" t="s">
        <v>143</v>
      </c>
      <c r="G377" s="255" t="s">
        <v>143</v>
      </c>
      <c r="H377" s="256" t="s">
        <v>143</v>
      </c>
      <c r="I377" s="256" t="s">
        <v>143</v>
      </c>
      <c r="J377" s="457" t="s">
        <v>143</v>
      </c>
      <c r="K377" s="257" t="s">
        <v>143</v>
      </c>
      <c r="L377" s="457" t="s">
        <v>143</v>
      </c>
      <c r="M377" s="256" t="s">
        <v>143</v>
      </c>
      <c r="N377" s="256" t="s">
        <v>143</v>
      </c>
      <c r="O377" s="457" t="s">
        <v>143</v>
      </c>
      <c r="P377" s="257" t="s">
        <v>143</v>
      </c>
    </row>
    <row r="378" spans="1:16" ht="10.199999999999999" x14ac:dyDescent="0.2">
      <c r="A378" s="65" t="s">
        <v>52</v>
      </c>
      <c r="B378" s="255" t="s">
        <v>143</v>
      </c>
      <c r="C378" s="256" t="s">
        <v>143</v>
      </c>
      <c r="D378" s="256" t="s">
        <v>143</v>
      </c>
      <c r="E378" s="457" t="s">
        <v>143</v>
      </c>
      <c r="F378" s="457" t="s">
        <v>143</v>
      </c>
      <c r="G378" s="255" t="s">
        <v>143</v>
      </c>
      <c r="H378" s="256" t="s">
        <v>143</v>
      </c>
      <c r="I378" s="256" t="s">
        <v>143</v>
      </c>
      <c r="J378" s="457" t="s">
        <v>143</v>
      </c>
      <c r="K378" s="257" t="s">
        <v>143</v>
      </c>
      <c r="L378" s="457" t="s">
        <v>143</v>
      </c>
      <c r="M378" s="256" t="s">
        <v>143</v>
      </c>
      <c r="N378" s="256" t="s">
        <v>143</v>
      </c>
      <c r="O378" s="457" t="s">
        <v>143</v>
      </c>
      <c r="P378" s="257" t="s">
        <v>143</v>
      </c>
    </row>
    <row r="379" spans="1:16" ht="10.199999999999999" x14ac:dyDescent="0.2">
      <c r="A379" s="65" t="s">
        <v>53</v>
      </c>
      <c r="B379" s="255" t="s">
        <v>143</v>
      </c>
      <c r="C379" s="256" t="s">
        <v>143</v>
      </c>
      <c r="D379" s="256" t="s">
        <v>143</v>
      </c>
      <c r="E379" s="457" t="s">
        <v>143</v>
      </c>
      <c r="F379" s="457" t="s">
        <v>143</v>
      </c>
      <c r="G379" s="255" t="s">
        <v>143</v>
      </c>
      <c r="H379" s="256" t="s">
        <v>143</v>
      </c>
      <c r="I379" s="256" t="s">
        <v>143</v>
      </c>
      <c r="J379" s="457" t="s">
        <v>143</v>
      </c>
      <c r="K379" s="257" t="s">
        <v>143</v>
      </c>
      <c r="L379" s="457" t="s">
        <v>143</v>
      </c>
      <c r="M379" s="256" t="s">
        <v>143</v>
      </c>
      <c r="N379" s="256" t="s">
        <v>143</v>
      </c>
      <c r="O379" s="457" t="s">
        <v>143</v>
      </c>
      <c r="P379" s="257" t="s">
        <v>143</v>
      </c>
    </row>
    <row r="380" spans="1:16" ht="10.199999999999999" x14ac:dyDescent="0.2">
      <c r="A380" s="65" t="s">
        <v>54</v>
      </c>
      <c r="B380" s="255" t="s">
        <v>132</v>
      </c>
      <c r="C380" s="256" t="s">
        <v>132</v>
      </c>
      <c r="D380" s="256" t="s">
        <v>132</v>
      </c>
      <c r="E380" s="457" t="s">
        <v>132</v>
      </c>
      <c r="F380" s="457" t="s">
        <v>132</v>
      </c>
      <c r="G380" s="255" t="s">
        <v>132</v>
      </c>
      <c r="H380" s="256" t="s">
        <v>132</v>
      </c>
      <c r="I380" s="256" t="s">
        <v>132</v>
      </c>
      <c r="J380" s="457" t="s">
        <v>132</v>
      </c>
      <c r="K380" s="257" t="s">
        <v>132</v>
      </c>
      <c r="L380" s="457" t="s">
        <v>143</v>
      </c>
      <c r="M380" s="256" t="s">
        <v>143</v>
      </c>
      <c r="N380" s="256" t="s">
        <v>143</v>
      </c>
      <c r="O380" s="457" t="s">
        <v>143</v>
      </c>
      <c r="P380" s="257" t="s">
        <v>143</v>
      </c>
    </row>
    <row r="381" spans="1:16" ht="10.199999999999999" x14ac:dyDescent="0.2">
      <c r="A381" s="65" t="s">
        <v>55</v>
      </c>
      <c r="B381" s="255" t="s">
        <v>143</v>
      </c>
      <c r="C381" s="256" t="s">
        <v>143</v>
      </c>
      <c r="D381" s="256" t="s">
        <v>143</v>
      </c>
      <c r="E381" s="457" t="s">
        <v>143</v>
      </c>
      <c r="F381" s="457" t="s">
        <v>143</v>
      </c>
      <c r="G381" s="255" t="s">
        <v>143</v>
      </c>
      <c r="H381" s="256" t="s">
        <v>143</v>
      </c>
      <c r="I381" s="256" t="s">
        <v>143</v>
      </c>
      <c r="J381" s="457" t="s">
        <v>143</v>
      </c>
      <c r="K381" s="257" t="s">
        <v>143</v>
      </c>
      <c r="L381" s="457" t="s">
        <v>143</v>
      </c>
      <c r="M381" s="256" t="s">
        <v>143</v>
      </c>
      <c r="N381" s="256" t="s">
        <v>143</v>
      </c>
      <c r="O381" s="457" t="s">
        <v>143</v>
      </c>
      <c r="P381" s="257" t="s">
        <v>143</v>
      </c>
    </row>
    <row r="382" spans="1:16" ht="10.199999999999999" x14ac:dyDescent="0.2">
      <c r="A382" s="65" t="s">
        <v>56</v>
      </c>
      <c r="B382" s="255">
        <v>13</v>
      </c>
      <c r="C382" s="256">
        <v>6.1</v>
      </c>
      <c r="D382" s="256">
        <v>3</v>
      </c>
      <c r="E382" s="457">
        <v>79418</v>
      </c>
      <c r="F382" s="457">
        <v>1207339</v>
      </c>
      <c r="G382" s="255" t="s">
        <v>143</v>
      </c>
      <c r="H382" s="256" t="s">
        <v>143</v>
      </c>
      <c r="I382" s="256" t="s">
        <v>143</v>
      </c>
      <c r="J382" s="457" t="s">
        <v>143</v>
      </c>
      <c r="K382" s="257" t="s">
        <v>143</v>
      </c>
      <c r="L382" s="457" t="s">
        <v>132</v>
      </c>
      <c r="M382" s="256" t="s">
        <v>132</v>
      </c>
      <c r="N382" s="256" t="s">
        <v>132</v>
      </c>
      <c r="O382" s="457" t="s">
        <v>132</v>
      </c>
      <c r="P382" s="257" t="s">
        <v>132</v>
      </c>
    </row>
    <row r="383" spans="1:16" ht="10.199999999999999" x14ac:dyDescent="0.2">
      <c r="A383" s="65" t="s">
        <v>57</v>
      </c>
      <c r="B383" s="255">
        <v>13</v>
      </c>
      <c r="C383" s="256">
        <v>6.1</v>
      </c>
      <c r="D383" s="256">
        <v>3</v>
      </c>
      <c r="E383" s="457">
        <v>79418</v>
      </c>
      <c r="F383" s="457">
        <v>1207339</v>
      </c>
      <c r="G383" s="255" t="s">
        <v>143</v>
      </c>
      <c r="H383" s="256" t="s">
        <v>143</v>
      </c>
      <c r="I383" s="256" t="s">
        <v>143</v>
      </c>
      <c r="J383" s="457" t="s">
        <v>143</v>
      </c>
      <c r="K383" s="257" t="s">
        <v>143</v>
      </c>
      <c r="L383" s="457" t="s">
        <v>132</v>
      </c>
      <c r="M383" s="256" t="s">
        <v>132</v>
      </c>
      <c r="N383" s="256" t="s">
        <v>132</v>
      </c>
      <c r="O383" s="457" t="s">
        <v>132</v>
      </c>
      <c r="P383" s="257" t="s">
        <v>132</v>
      </c>
    </row>
    <row r="384" spans="1:16" ht="10.199999999999999" x14ac:dyDescent="0.2">
      <c r="A384" s="65" t="s">
        <v>58</v>
      </c>
      <c r="B384" s="255" t="s">
        <v>132</v>
      </c>
      <c r="C384" s="256" t="s">
        <v>132</v>
      </c>
      <c r="D384" s="256" t="s">
        <v>132</v>
      </c>
      <c r="E384" s="457" t="s">
        <v>132</v>
      </c>
      <c r="F384" s="457" t="s">
        <v>132</v>
      </c>
      <c r="G384" s="255" t="s">
        <v>132</v>
      </c>
      <c r="H384" s="256" t="s">
        <v>132</v>
      </c>
      <c r="I384" s="256" t="s">
        <v>132</v>
      </c>
      <c r="J384" s="457" t="s">
        <v>132</v>
      </c>
      <c r="K384" s="257" t="s">
        <v>132</v>
      </c>
      <c r="L384" s="457" t="s">
        <v>132</v>
      </c>
      <c r="M384" s="256" t="s">
        <v>132</v>
      </c>
      <c r="N384" s="256" t="s">
        <v>132</v>
      </c>
      <c r="O384" s="457" t="s">
        <v>132</v>
      </c>
      <c r="P384" s="257" t="s">
        <v>132</v>
      </c>
    </row>
    <row r="385" spans="1:16" ht="10.199999999999999" x14ac:dyDescent="0.2">
      <c r="A385" s="65" t="s">
        <v>59</v>
      </c>
      <c r="B385" s="255">
        <v>9</v>
      </c>
      <c r="C385" s="256">
        <v>4.2</v>
      </c>
      <c r="D385" s="256">
        <v>7</v>
      </c>
      <c r="E385" s="457">
        <v>162265</v>
      </c>
      <c r="F385" s="457">
        <v>2701185</v>
      </c>
      <c r="G385" s="255" t="s">
        <v>143</v>
      </c>
      <c r="H385" s="256" t="s">
        <v>143</v>
      </c>
      <c r="I385" s="256" t="s">
        <v>143</v>
      </c>
      <c r="J385" s="457" t="s">
        <v>143</v>
      </c>
      <c r="K385" s="257" t="s">
        <v>143</v>
      </c>
      <c r="L385" s="457">
        <v>8</v>
      </c>
      <c r="M385" s="256">
        <v>7.7</v>
      </c>
      <c r="N385" s="256">
        <v>11.5</v>
      </c>
      <c r="O385" s="457">
        <v>246555</v>
      </c>
      <c r="P385" s="257">
        <v>2526693</v>
      </c>
    </row>
    <row r="386" spans="1:16" ht="10.199999999999999" x14ac:dyDescent="0.2">
      <c r="A386" s="65" t="s">
        <v>60</v>
      </c>
      <c r="B386" s="255" t="s">
        <v>143</v>
      </c>
      <c r="C386" s="256" t="s">
        <v>143</v>
      </c>
      <c r="D386" s="256" t="s">
        <v>143</v>
      </c>
      <c r="E386" s="457" t="s">
        <v>143</v>
      </c>
      <c r="F386" s="457" t="s">
        <v>143</v>
      </c>
      <c r="G386" s="255" t="s">
        <v>143</v>
      </c>
      <c r="H386" s="256" t="s">
        <v>143</v>
      </c>
      <c r="I386" s="256" t="s">
        <v>143</v>
      </c>
      <c r="J386" s="457" t="s">
        <v>143</v>
      </c>
      <c r="K386" s="257" t="s">
        <v>143</v>
      </c>
      <c r="L386" s="457" t="s">
        <v>143</v>
      </c>
      <c r="M386" s="256" t="s">
        <v>143</v>
      </c>
      <c r="N386" s="256" t="s">
        <v>143</v>
      </c>
      <c r="O386" s="457" t="s">
        <v>143</v>
      </c>
      <c r="P386" s="257" t="s">
        <v>143</v>
      </c>
    </row>
    <row r="387" spans="1:16" ht="10.199999999999999" x14ac:dyDescent="0.2">
      <c r="A387" s="64" t="s">
        <v>61</v>
      </c>
      <c r="B387" s="255" t="s">
        <v>132</v>
      </c>
      <c r="C387" s="256" t="s">
        <v>132</v>
      </c>
      <c r="D387" s="256" t="s">
        <v>132</v>
      </c>
      <c r="E387" s="457" t="s">
        <v>132</v>
      </c>
      <c r="F387" s="457" t="s">
        <v>132</v>
      </c>
      <c r="G387" s="255" t="s">
        <v>132</v>
      </c>
      <c r="H387" s="256" t="s">
        <v>132</v>
      </c>
      <c r="I387" s="256" t="s">
        <v>132</v>
      </c>
      <c r="J387" s="457" t="s">
        <v>132</v>
      </c>
      <c r="K387" s="257" t="s">
        <v>132</v>
      </c>
      <c r="L387" s="457" t="s">
        <v>132</v>
      </c>
      <c r="M387" s="256" t="s">
        <v>132</v>
      </c>
      <c r="N387" s="256" t="s">
        <v>132</v>
      </c>
      <c r="O387" s="457" t="s">
        <v>132</v>
      </c>
      <c r="P387" s="257" t="s">
        <v>132</v>
      </c>
    </row>
    <row r="388" spans="1:16" ht="10.199999999999999" x14ac:dyDescent="0.2">
      <c r="A388" s="62" t="s">
        <v>62</v>
      </c>
      <c r="B388" s="255">
        <v>41</v>
      </c>
      <c r="C388" s="256">
        <v>19.3</v>
      </c>
      <c r="D388" s="256">
        <v>2</v>
      </c>
      <c r="E388" s="457">
        <v>28612</v>
      </c>
      <c r="F388" s="457">
        <v>1893523</v>
      </c>
      <c r="G388" s="255">
        <v>85</v>
      </c>
      <c r="H388" s="256">
        <v>179</v>
      </c>
      <c r="I388" s="256">
        <v>3</v>
      </c>
      <c r="J388" s="457">
        <v>28737</v>
      </c>
      <c r="K388" s="257">
        <v>6068422</v>
      </c>
      <c r="L388" s="457">
        <v>43</v>
      </c>
      <c r="M388" s="256">
        <v>41.2</v>
      </c>
      <c r="N388" s="256">
        <v>4</v>
      </c>
      <c r="O388" s="457">
        <v>33924</v>
      </c>
      <c r="P388" s="257">
        <v>2216576</v>
      </c>
    </row>
    <row r="389" spans="1:16" ht="10.199999999999999" x14ac:dyDescent="0.2">
      <c r="A389" s="64" t="s">
        <v>63</v>
      </c>
      <c r="B389" s="255">
        <v>13</v>
      </c>
      <c r="C389" s="256">
        <v>6.1</v>
      </c>
      <c r="D389" s="256">
        <v>2</v>
      </c>
      <c r="E389" s="457">
        <v>21960</v>
      </c>
      <c r="F389" s="457">
        <v>550569</v>
      </c>
      <c r="G389" s="255">
        <v>78</v>
      </c>
      <c r="H389" s="256">
        <v>164.3</v>
      </c>
      <c r="I389" s="256">
        <v>3</v>
      </c>
      <c r="J389" s="457">
        <v>28845</v>
      </c>
      <c r="K389" s="257">
        <v>5754590</v>
      </c>
      <c r="L389" s="457">
        <v>24</v>
      </c>
      <c r="M389" s="256">
        <v>23</v>
      </c>
      <c r="N389" s="256">
        <v>3</v>
      </c>
      <c r="O389" s="457">
        <v>28734</v>
      </c>
      <c r="P389" s="257">
        <v>929205</v>
      </c>
    </row>
    <row r="390" spans="1:16" ht="10.199999999999999" x14ac:dyDescent="0.2">
      <c r="A390" s="62" t="s">
        <v>64</v>
      </c>
      <c r="B390" s="255">
        <v>114</v>
      </c>
      <c r="C390" s="256">
        <v>53.7</v>
      </c>
      <c r="D390" s="256">
        <v>2</v>
      </c>
      <c r="E390" s="457">
        <v>20307</v>
      </c>
      <c r="F390" s="457">
        <v>3362141</v>
      </c>
      <c r="G390" s="255">
        <v>39</v>
      </c>
      <c r="H390" s="256">
        <v>82.2</v>
      </c>
      <c r="I390" s="256">
        <v>2</v>
      </c>
      <c r="J390" s="457">
        <v>19727</v>
      </c>
      <c r="K390" s="257">
        <v>1180217</v>
      </c>
      <c r="L390" s="457">
        <v>74</v>
      </c>
      <c r="M390" s="256">
        <v>70.900000000000006</v>
      </c>
      <c r="N390" s="256">
        <v>2</v>
      </c>
      <c r="O390" s="457">
        <v>20958</v>
      </c>
      <c r="P390" s="257">
        <v>3558620</v>
      </c>
    </row>
    <row r="391" spans="1:16" ht="10.199999999999999" x14ac:dyDescent="0.2">
      <c r="A391" s="65" t="s">
        <v>65</v>
      </c>
      <c r="B391" s="255">
        <v>61</v>
      </c>
      <c r="C391" s="256">
        <v>28.7</v>
      </c>
      <c r="D391" s="256">
        <v>2</v>
      </c>
      <c r="E391" s="457">
        <v>18870</v>
      </c>
      <c r="F391" s="457">
        <v>1314363</v>
      </c>
      <c r="G391" s="255">
        <v>21</v>
      </c>
      <c r="H391" s="256">
        <v>44.2</v>
      </c>
      <c r="I391" s="256">
        <v>2</v>
      </c>
      <c r="J391" s="457">
        <v>18742</v>
      </c>
      <c r="K391" s="257">
        <v>427870</v>
      </c>
      <c r="L391" s="457">
        <v>40</v>
      </c>
      <c r="M391" s="256">
        <v>38.299999999999997</v>
      </c>
      <c r="N391" s="256">
        <v>2</v>
      </c>
      <c r="O391" s="457">
        <v>18213</v>
      </c>
      <c r="P391" s="257">
        <v>2068435</v>
      </c>
    </row>
    <row r="392" spans="1:16" ht="10.199999999999999" x14ac:dyDescent="0.2">
      <c r="A392" s="65" t="s">
        <v>66</v>
      </c>
      <c r="B392" s="255" t="s">
        <v>132</v>
      </c>
      <c r="C392" s="256" t="s">
        <v>132</v>
      </c>
      <c r="D392" s="256" t="s">
        <v>132</v>
      </c>
      <c r="E392" s="457" t="s">
        <v>132</v>
      </c>
      <c r="F392" s="457" t="s">
        <v>132</v>
      </c>
      <c r="G392" s="255" t="s">
        <v>132</v>
      </c>
      <c r="H392" s="256" t="s">
        <v>132</v>
      </c>
      <c r="I392" s="256" t="s">
        <v>132</v>
      </c>
      <c r="J392" s="457" t="s">
        <v>132</v>
      </c>
      <c r="K392" s="257" t="s">
        <v>132</v>
      </c>
      <c r="L392" s="256" t="s">
        <v>143</v>
      </c>
      <c r="M392" s="256" t="s">
        <v>143</v>
      </c>
      <c r="N392" s="256" t="s">
        <v>143</v>
      </c>
      <c r="O392" s="256" t="s">
        <v>143</v>
      </c>
      <c r="P392" s="256" t="s">
        <v>143</v>
      </c>
    </row>
    <row r="393" spans="1:16" ht="10.199999999999999" x14ac:dyDescent="0.2">
      <c r="A393" s="65" t="s">
        <v>67</v>
      </c>
      <c r="B393" s="255">
        <v>25</v>
      </c>
      <c r="C393" s="256">
        <v>11.8</v>
      </c>
      <c r="D393" s="256">
        <v>2</v>
      </c>
      <c r="E393" s="457">
        <v>19431</v>
      </c>
      <c r="F393" s="457">
        <v>554645</v>
      </c>
      <c r="G393" s="255">
        <v>11</v>
      </c>
      <c r="H393" s="256">
        <v>23.2</v>
      </c>
      <c r="I393" s="256">
        <v>2</v>
      </c>
      <c r="J393" s="457">
        <v>23081</v>
      </c>
      <c r="K393" s="257">
        <v>241991</v>
      </c>
      <c r="L393" s="457">
        <v>18</v>
      </c>
      <c r="M393" s="256">
        <v>17.2</v>
      </c>
      <c r="N393" s="256">
        <v>3</v>
      </c>
      <c r="O393" s="457">
        <v>26365</v>
      </c>
      <c r="P393" s="257">
        <v>805460</v>
      </c>
    </row>
    <row r="394" spans="1:16" ht="10.199999999999999" x14ac:dyDescent="0.2">
      <c r="A394" s="62" t="s">
        <v>68</v>
      </c>
      <c r="B394" s="255">
        <v>615</v>
      </c>
      <c r="C394" s="256">
        <v>289.8</v>
      </c>
      <c r="D394" s="256">
        <v>9</v>
      </c>
      <c r="E394" s="457">
        <v>35032</v>
      </c>
      <c r="F394" s="457">
        <v>27800102</v>
      </c>
      <c r="G394" s="255">
        <v>233</v>
      </c>
      <c r="H394" s="256">
        <v>490.8</v>
      </c>
      <c r="I394" s="256">
        <v>10</v>
      </c>
      <c r="J394" s="457">
        <v>41510</v>
      </c>
      <c r="K394" s="257">
        <v>13951170</v>
      </c>
      <c r="L394" s="457">
        <v>336</v>
      </c>
      <c r="M394" s="256">
        <v>321.7</v>
      </c>
      <c r="N394" s="256">
        <v>9</v>
      </c>
      <c r="O394" s="457">
        <v>34866</v>
      </c>
      <c r="P394" s="257">
        <v>15894421</v>
      </c>
    </row>
    <row r="395" spans="1:16" ht="10.199999999999999" x14ac:dyDescent="0.2">
      <c r="A395" s="65" t="s">
        <v>69</v>
      </c>
      <c r="B395" s="255" t="s">
        <v>143</v>
      </c>
      <c r="C395" s="256" t="s">
        <v>143</v>
      </c>
      <c r="D395" s="256" t="s">
        <v>143</v>
      </c>
      <c r="E395" s="457" t="s">
        <v>143</v>
      </c>
      <c r="F395" s="457" t="s">
        <v>143</v>
      </c>
      <c r="G395" s="255" t="s">
        <v>132</v>
      </c>
      <c r="H395" s="256">
        <v>2.1</v>
      </c>
      <c r="I395" s="256">
        <v>1</v>
      </c>
      <c r="J395" s="457">
        <v>4040</v>
      </c>
      <c r="K395" s="257">
        <v>4040</v>
      </c>
      <c r="L395" s="457" t="s">
        <v>143</v>
      </c>
      <c r="M395" s="256" t="s">
        <v>143</v>
      </c>
      <c r="N395" s="256" t="s">
        <v>143</v>
      </c>
      <c r="O395" s="457" t="s">
        <v>143</v>
      </c>
      <c r="P395" s="257" t="s">
        <v>143</v>
      </c>
    </row>
    <row r="396" spans="1:16" ht="10.199999999999999" x14ac:dyDescent="0.2">
      <c r="A396" s="65" t="s">
        <v>70</v>
      </c>
      <c r="B396" s="255" t="s">
        <v>143</v>
      </c>
      <c r="C396" s="256" t="s">
        <v>143</v>
      </c>
      <c r="D396" s="256" t="s">
        <v>143</v>
      </c>
      <c r="E396" s="457" t="s">
        <v>143</v>
      </c>
      <c r="F396" s="457" t="s">
        <v>143</v>
      </c>
      <c r="G396" s="255" t="s">
        <v>143</v>
      </c>
      <c r="H396" s="256" t="s">
        <v>143</v>
      </c>
      <c r="I396" s="256" t="s">
        <v>143</v>
      </c>
      <c r="J396" s="457" t="s">
        <v>143</v>
      </c>
      <c r="K396" s="257" t="s">
        <v>143</v>
      </c>
      <c r="L396" s="457" t="s">
        <v>143</v>
      </c>
      <c r="M396" s="256" t="s">
        <v>143</v>
      </c>
      <c r="N396" s="256" t="s">
        <v>143</v>
      </c>
      <c r="O396" s="457" t="s">
        <v>143</v>
      </c>
      <c r="P396" s="257" t="s">
        <v>143</v>
      </c>
    </row>
    <row r="397" spans="1:16" ht="10.199999999999999" x14ac:dyDescent="0.2">
      <c r="A397" s="65" t="s">
        <v>71</v>
      </c>
      <c r="B397" s="255" t="s">
        <v>132</v>
      </c>
      <c r="C397" s="256" t="s">
        <v>132</v>
      </c>
      <c r="D397" s="256" t="s">
        <v>132</v>
      </c>
      <c r="E397" s="457" t="s">
        <v>132</v>
      </c>
      <c r="F397" s="457" t="s">
        <v>132</v>
      </c>
      <c r="G397" s="255" t="s">
        <v>132</v>
      </c>
      <c r="H397" s="256" t="s">
        <v>132</v>
      </c>
      <c r="I397" s="256" t="s">
        <v>132</v>
      </c>
      <c r="J397" s="457" t="s">
        <v>132</v>
      </c>
      <c r="K397" s="257" t="s">
        <v>132</v>
      </c>
      <c r="L397" s="457" t="s">
        <v>132</v>
      </c>
      <c r="M397" s="256" t="s">
        <v>132</v>
      </c>
      <c r="N397" s="256" t="s">
        <v>132</v>
      </c>
      <c r="O397" s="457" t="s">
        <v>132</v>
      </c>
      <c r="P397" s="257" t="s">
        <v>132</v>
      </c>
    </row>
    <row r="398" spans="1:16" ht="10.199999999999999" x14ac:dyDescent="0.2">
      <c r="A398" s="65" t="s">
        <v>72</v>
      </c>
      <c r="B398" s="255" t="s">
        <v>132</v>
      </c>
      <c r="C398" s="256" t="s">
        <v>132</v>
      </c>
      <c r="D398" s="256" t="s">
        <v>132</v>
      </c>
      <c r="E398" s="457" t="s">
        <v>132</v>
      </c>
      <c r="F398" s="457" t="s">
        <v>132</v>
      </c>
      <c r="G398" s="255">
        <v>11</v>
      </c>
      <c r="H398" s="256">
        <v>23.2</v>
      </c>
      <c r="I398" s="256">
        <v>12</v>
      </c>
      <c r="J398" s="457">
        <v>56542</v>
      </c>
      <c r="K398" s="257">
        <v>702804</v>
      </c>
      <c r="L398" s="457" t="s">
        <v>132</v>
      </c>
      <c r="M398" s="256" t="s">
        <v>132</v>
      </c>
      <c r="N398" s="256" t="s">
        <v>132</v>
      </c>
      <c r="O398" s="457" t="s">
        <v>132</v>
      </c>
      <c r="P398" s="257" t="s">
        <v>132</v>
      </c>
    </row>
    <row r="399" spans="1:16" ht="10.199999999999999" x14ac:dyDescent="0.2">
      <c r="A399" s="65" t="s">
        <v>73</v>
      </c>
      <c r="B399" s="255">
        <v>457</v>
      </c>
      <c r="C399" s="256">
        <v>215.3</v>
      </c>
      <c r="D399" s="256">
        <v>9</v>
      </c>
      <c r="E399" s="457">
        <v>33856</v>
      </c>
      <c r="F399" s="457">
        <v>18910202</v>
      </c>
      <c r="G399" s="255">
        <v>153</v>
      </c>
      <c r="H399" s="256">
        <v>322.3</v>
      </c>
      <c r="I399" s="256">
        <v>10</v>
      </c>
      <c r="J399" s="457">
        <v>40024</v>
      </c>
      <c r="K399" s="257">
        <v>9305446</v>
      </c>
      <c r="L399" s="457">
        <v>262</v>
      </c>
      <c r="M399" s="256">
        <v>250.9</v>
      </c>
      <c r="N399" s="256">
        <v>9</v>
      </c>
      <c r="O399" s="457">
        <v>34953</v>
      </c>
      <c r="P399" s="257">
        <v>12212875</v>
      </c>
    </row>
    <row r="400" spans="1:16" ht="10.199999999999999" x14ac:dyDescent="0.2">
      <c r="A400" s="64" t="s">
        <v>74</v>
      </c>
      <c r="B400" s="255">
        <v>18</v>
      </c>
      <c r="C400" s="256">
        <v>8.5</v>
      </c>
      <c r="D400" s="256">
        <v>10.5</v>
      </c>
      <c r="E400" s="457">
        <v>40239</v>
      </c>
      <c r="F400" s="457">
        <v>1033018</v>
      </c>
      <c r="G400" s="255" t="s">
        <v>132</v>
      </c>
      <c r="H400" s="256" t="s">
        <v>132</v>
      </c>
      <c r="I400" s="256" t="s">
        <v>132</v>
      </c>
      <c r="J400" s="457" t="s">
        <v>132</v>
      </c>
      <c r="K400" s="257" t="s">
        <v>132</v>
      </c>
      <c r="L400" s="457">
        <v>7</v>
      </c>
      <c r="M400" s="256">
        <v>6.7</v>
      </c>
      <c r="N400" s="256">
        <v>9</v>
      </c>
      <c r="O400" s="457">
        <v>31416</v>
      </c>
      <c r="P400" s="257">
        <v>357237</v>
      </c>
    </row>
    <row r="401" spans="1:16" ht="10.199999999999999" x14ac:dyDescent="0.2">
      <c r="A401" s="64" t="s">
        <v>75</v>
      </c>
      <c r="B401" s="255">
        <v>246</v>
      </c>
      <c r="C401" s="256">
        <v>115.9</v>
      </c>
      <c r="D401" s="256">
        <v>8</v>
      </c>
      <c r="E401" s="457">
        <v>31199</v>
      </c>
      <c r="F401" s="457">
        <v>8789237</v>
      </c>
      <c r="G401" s="255">
        <v>45</v>
      </c>
      <c r="H401" s="256">
        <v>94.8</v>
      </c>
      <c r="I401" s="256">
        <v>8</v>
      </c>
      <c r="J401" s="457">
        <v>35061</v>
      </c>
      <c r="K401" s="257">
        <v>1878363</v>
      </c>
      <c r="L401" s="457">
        <v>132</v>
      </c>
      <c r="M401" s="256">
        <v>126.4</v>
      </c>
      <c r="N401" s="256">
        <v>9</v>
      </c>
      <c r="O401" s="457">
        <v>32274</v>
      </c>
      <c r="P401" s="257">
        <v>5395366</v>
      </c>
    </row>
    <row r="402" spans="1:16" ht="10.199999999999999" x14ac:dyDescent="0.2">
      <c r="A402" s="56" t="s">
        <v>76</v>
      </c>
      <c r="B402" s="258">
        <v>67</v>
      </c>
      <c r="C402" s="259">
        <v>31.6</v>
      </c>
      <c r="D402" s="259">
        <v>8</v>
      </c>
      <c r="E402" s="260">
        <v>35619</v>
      </c>
      <c r="F402" s="260">
        <v>2523465</v>
      </c>
      <c r="G402" s="258">
        <v>28</v>
      </c>
      <c r="H402" s="259">
        <v>59</v>
      </c>
      <c r="I402" s="259">
        <v>7.5</v>
      </c>
      <c r="J402" s="260">
        <v>37118</v>
      </c>
      <c r="K402" s="261">
        <v>1574882</v>
      </c>
      <c r="L402" s="260">
        <v>40</v>
      </c>
      <c r="M402" s="259">
        <v>38.299999999999997</v>
      </c>
      <c r="N402" s="259">
        <v>7.5</v>
      </c>
      <c r="O402" s="260">
        <v>32043</v>
      </c>
      <c r="P402" s="261">
        <v>1757342</v>
      </c>
    </row>
    <row r="403" spans="1:16" ht="10.199999999999999" x14ac:dyDescent="0.2">
      <c r="A403" s="66"/>
      <c r="B403" s="107"/>
      <c r="C403" s="110"/>
      <c r="D403" s="110"/>
      <c r="E403" s="107"/>
      <c r="F403" s="107"/>
      <c r="G403" s="107"/>
      <c r="H403" s="110"/>
      <c r="I403" s="110"/>
      <c r="J403" s="107"/>
      <c r="K403" s="107"/>
      <c r="L403" s="107"/>
      <c r="M403" s="110"/>
      <c r="N403" s="110"/>
      <c r="O403" s="107"/>
      <c r="P403" s="107"/>
    </row>
    <row r="404" spans="1:16" ht="10.199999999999999" x14ac:dyDescent="0.2">
      <c r="A404" s="66"/>
      <c r="B404" s="107"/>
      <c r="C404" s="110"/>
      <c r="D404" s="110"/>
      <c r="E404" s="107"/>
      <c r="F404" s="107"/>
      <c r="G404" s="107"/>
      <c r="H404" s="110"/>
      <c r="I404" s="110"/>
      <c r="J404" s="107"/>
      <c r="K404" s="107"/>
      <c r="L404" s="107"/>
      <c r="M404" s="110"/>
      <c r="N404" s="110"/>
      <c r="O404" s="107"/>
      <c r="P404" s="107"/>
    </row>
    <row r="405" spans="1:16" ht="10.199999999999999" x14ac:dyDescent="0.2">
      <c r="A405" s="66"/>
      <c r="B405" s="107"/>
      <c r="C405" s="110"/>
      <c r="D405" s="110"/>
      <c r="E405" s="107"/>
      <c r="F405" s="107"/>
      <c r="G405" s="107"/>
      <c r="H405" s="110"/>
      <c r="I405" s="110"/>
      <c r="J405" s="107"/>
      <c r="K405" s="107"/>
      <c r="L405" s="107"/>
      <c r="M405" s="110"/>
      <c r="N405" s="110"/>
      <c r="O405" s="107"/>
      <c r="P405" s="107"/>
    </row>
    <row r="406" spans="1:16" ht="10.199999999999999" x14ac:dyDescent="0.2">
      <c r="A406" s="66"/>
      <c r="B406" s="107"/>
      <c r="C406" s="110"/>
      <c r="D406" s="110"/>
      <c r="E406" s="107"/>
      <c r="F406" s="107"/>
      <c r="G406" s="107"/>
      <c r="H406" s="110"/>
      <c r="I406" s="110"/>
      <c r="J406" s="107"/>
      <c r="K406" s="107"/>
      <c r="L406" s="107"/>
      <c r="M406" s="110"/>
      <c r="N406" s="110"/>
      <c r="O406" s="107"/>
      <c r="P406" s="107"/>
    </row>
    <row r="407" spans="1:16" ht="10.199999999999999" x14ac:dyDescent="0.2">
      <c r="A407" s="66"/>
      <c r="B407" s="107"/>
      <c r="C407" s="110"/>
      <c r="D407" s="110"/>
      <c r="E407" s="107"/>
      <c r="F407" s="107"/>
      <c r="G407" s="107"/>
      <c r="H407" s="110"/>
      <c r="I407" s="110"/>
      <c r="J407" s="107"/>
      <c r="K407" s="107"/>
      <c r="L407" s="107"/>
      <c r="M407" s="110"/>
      <c r="N407" s="110"/>
      <c r="O407" s="107"/>
      <c r="P407" s="107"/>
    </row>
    <row r="408" spans="1:16" ht="10.199999999999999" x14ac:dyDescent="0.2">
      <c r="A408" s="66"/>
      <c r="B408" s="107"/>
      <c r="C408" s="110"/>
      <c r="D408" s="110"/>
      <c r="E408" s="107"/>
      <c r="F408" s="107"/>
      <c r="G408" s="107"/>
      <c r="H408" s="110"/>
      <c r="I408" s="110"/>
      <c r="J408" s="107"/>
      <c r="K408" s="107"/>
      <c r="L408" s="107"/>
      <c r="M408" s="110"/>
      <c r="N408" s="110"/>
      <c r="O408" s="107"/>
      <c r="P408" s="107"/>
    </row>
    <row r="409" spans="1:16" ht="10.199999999999999" x14ac:dyDescent="0.2">
      <c r="A409" s="66"/>
      <c r="B409" s="107"/>
      <c r="C409" s="110"/>
      <c r="D409" s="110"/>
      <c r="E409" s="107"/>
      <c r="F409" s="107"/>
      <c r="G409" s="107"/>
      <c r="H409" s="110"/>
      <c r="I409" s="110"/>
      <c r="J409" s="107"/>
      <c r="K409" s="107"/>
      <c r="L409" s="107"/>
      <c r="M409" s="110"/>
      <c r="N409" s="110"/>
      <c r="O409" s="107"/>
      <c r="P409" s="107"/>
    </row>
    <row r="410" spans="1:16" ht="10.199999999999999" x14ac:dyDescent="0.2">
      <c r="A410" s="66"/>
      <c r="B410" s="107"/>
      <c r="C410" s="110"/>
      <c r="D410" s="110"/>
      <c r="E410" s="107"/>
      <c r="F410" s="107"/>
      <c r="G410" s="107"/>
      <c r="H410" s="110"/>
      <c r="I410" s="110"/>
      <c r="J410" s="107"/>
      <c r="K410" s="107"/>
      <c r="L410" s="107"/>
      <c r="M410" s="110"/>
      <c r="N410" s="110"/>
      <c r="O410" s="107"/>
      <c r="P410" s="107"/>
    </row>
    <row r="411" spans="1:16" ht="10.199999999999999" x14ac:dyDescent="0.2">
      <c r="A411" s="66"/>
      <c r="B411" s="107"/>
      <c r="C411" s="110"/>
      <c r="D411" s="110"/>
      <c r="E411" s="107"/>
      <c r="F411" s="107"/>
      <c r="G411" s="107"/>
      <c r="H411" s="110"/>
      <c r="I411" s="110"/>
      <c r="J411" s="107"/>
      <c r="K411" s="107"/>
      <c r="L411" s="107"/>
      <c r="M411" s="110"/>
      <c r="N411" s="110"/>
      <c r="O411" s="107"/>
      <c r="P411" s="107"/>
    </row>
    <row r="412" spans="1:16" ht="10.199999999999999" x14ac:dyDescent="0.2">
      <c r="A412" s="66"/>
      <c r="B412" s="107"/>
      <c r="C412" s="110"/>
      <c r="D412" s="110"/>
      <c r="E412" s="107"/>
      <c r="F412" s="107"/>
      <c r="G412" s="107"/>
      <c r="H412" s="110"/>
      <c r="I412" s="110"/>
      <c r="J412" s="107"/>
      <c r="K412" s="107"/>
      <c r="L412" s="107"/>
      <c r="M412" s="110"/>
      <c r="N412" s="110"/>
      <c r="O412" s="107"/>
      <c r="P412" s="107"/>
    </row>
    <row r="413" spans="1:16" ht="10.199999999999999" x14ac:dyDescent="0.2">
      <c r="A413" s="66"/>
      <c r="B413" s="107"/>
      <c r="C413" s="110"/>
      <c r="D413" s="110"/>
      <c r="E413" s="107"/>
      <c r="F413" s="107"/>
      <c r="G413" s="107"/>
      <c r="H413" s="110"/>
      <c r="I413" s="110"/>
      <c r="J413" s="107"/>
      <c r="K413" s="107"/>
      <c r="L413" s="107"/>
      <c r="M413" s="110"/>
      <c r="N413" s="110"/>
      <c r="O413" s="107"/>
      <c r="P413" s="107"/>
    </row>
    <row r="414" spans="1:16" ht="10.199999999999999" x14ac:dyDescent="0.2">
      <c r="A414" s="66"/>
      <c r="B414" s="107"/>
      <c r="C414" s="110"/>
      <c r="D414" s="110"/>
      <c r="E414" s="107"/>
      <c r="F414" s="107"/>
      <c r="G414" s="107"/>
      <c r="H414" s="110"/>
      <c r="I414" s="110"/>
      <c r="J414" s="107"/>
      <c r="K414" s="107"/>
      <c r="L414" s="107"/>
      <c r="M414" s="110"/>
      <c r="N414" s="110"/>
      <c r="O414" s="107"/>
      <c r="P414" s="107"/>
    </row>
    <row r="415" spans="1:16" ht="10.199999999999999" x14ac:dyDescent="0.2">
      <c r="A415" s="66"/>
      <c r="B415" s="107"/>
      <c r="C415" s="110"/>
      <c r="D415" s="110"/>
      <c r="E415" s="107"/>
      <c r="F415" s="107"/>
      <c r="G415" s="107"/>
      <c r="H415" s="110"/>
      <c r="I415" s="110"/>
      <c r="J415" s="107"/>
      <c r="K415" s="107"/>
      <c r="L415" s="107"/>
      <c r="M415" s="110"/>
      <c r="N415" s="110"/>
      <c r="O415" s="107"/>
      <c r="P415" s="107"/>
    </row>
    <row r="416" spans="1:16" ht="10.199999999999999" x14ac:dyDescent="0.2">
      <c r="A416" s="66"/>
      <c r="B416" s="107"/>
      <c r="C416" s="110"/>
      <c r="D416" s="110"/>
      <c r="E416" s="107"/>
      <c r="F416" s="107"/>
      <c r="G416" s="107"/>
      <c r="H416" s="110"/>
      <c r="I416" s="110"/>
      <c r="J416" s="107"/>
      <c r="K416" s="107"/>
      <c r="L416" s="107"/>
      <c r="M416" s="110"/>
      <c r="N416" s="110"/>
      <c r="O416" s="107"/>
      <c r="P416" s="107"/>
    </row>
    <row r="417" spans="1:16" ht="10.199999999999999" x14ac:dyDescent="0.2">
      <c r="A417" s="66"/>
      <c r="B417" s="107"/>
      <c r="C417" s="110"/>
      <c r="D417" s="110"/>
      <c r="E417" s="107"/>
      <c r="F417" s="107"/>
      <c r="G417" s="107"/>
      <c r="H417" s="110"/>
      <c r="I417" s="110"/>
      <c r="J417" s="107"/>
      <c r="K417" s="107"/>
      <c r="L417" s="107"/>
      <c r="M417" s="110"/>
      <c r="N417" s="110"/>
      <c r="O417" s="107"/>
      <c r="P417" s="107"/>
    </row>
    <row r="418" spans="1:16" ht="10.199999999999999" x14ac:dyDescent="0.2">
      <c r="A418" s="66"/>
      <c r="B418" s="107"/>
      <c r="C418" s="110"/>
      <c r="D418" s="110"/>
      <c r="E418" s="107"/>
      <c r="F418" s="107"/>
      <c r="G418" s="107"/>
      <c r="H418" s="110"/>
      <c r="I418" s="110"/>
      <c r="J418" s="107"/>
      <c r="K418" s="107"/>
      <c r="L418" s="107"/>
      <c r="M418" s="110"/>
      <c r="N418" s="110"/>
      <c r="O418" s="107"/>
      <c r="P418" s="107"/>
    </row>
    <row r="419" spans="1:16" ht="10.199999999999999" x14ac:dyDescent="0.2">
      <c r="A419" s="66"/>
      <c r="B419" s="107"/>
      <c r="C419" s="110"/>
      <c r="D419" s="110"/>
      <c r="E419" s="107"/>
      <c r="F419" s="107"/>
      <c r="G419" s="107"/>
      <c r="H419" s="110"/>
      <c r="I419" s="110"/>
      <c r="J419" s="107"/>
      <c r="K419" s="107"/>
      <c r="L419" s="107"/>
      <c r="M419" s="110"/>
      <c r="N419" s="110"/>
      <c r="O419" s="107"/>
      <c r="P419" s="107"/>
    </row>
    <row r="420" spans="1:16" ht="10.199999999999999" x14ac:dyDescent="0.2">
      <c r="A420" s="67" t="s">
        <v>147</v>
      </c>
      <c r="B420" s="479" t="s">
        <v>28</v>
      </c>
      <c r="C420" s="480"/>
      <c r="D420" s="480"/>
      <c r="E420" s="480"/>
      <c r="F420" s="481"/>
      <c r="G420" s="479" t="s">
        <v>29</v>
      </c>
      <c r="H420" s="480"/>
      <c r="I420" s="480"/>
      <c r="J420" s="480"/>
      <c r="K420" s="481"/>
      <c r="L420" s="479" t="s">
        <v>14</v>
      </c>
      <c r="M420" s="480"/>
      <c r="N420" s="480"/>
      <c r="O420" s="480"/>
      <c r="P420" s="481"/>
    </row>
    <row r="421" spans="1:16" ht="10.199999999999999" x14ac:dyDescent="0.2">
      <c r="A421" s="68"/>
      <c r="B421" s="116"/>
      <c r="C421" s="117"/>
      <c r="D421" s="51" t="s">
        <v>30</v>
      </c>
      <c r="E421" s="52" t="s">
        <v>30</v>
      </c>
      <c r="F421" s="53" t="s">
        <v>31</v>
      </c>
      <c r="G421" s="121"/>
      <c r="H421" s="117"/>
      <c r="I421" s="51" t="s">
        <v>30</v>
      </c>
      <c r="J421" s="52" t="s">
        <v>30</v>
      </c>
      <c r="K421" s="53" t="s">
        <v>31</v>
      </c>
      <c r="L421" s="121"/>
      <c r="M421" s="117"/>
      <c r="N421" s="51" t="s">
        <v>30</v>
      </c>
      <c r="O421" s="52" t="s">
        <v>30</v>
      </c>
      <c r="P421" s="53" t="s">
        <v>31</v>
      </c>
    </row>
    <row r="422" spans="1:16" ht="11.4" x14ac:dyDescent="0.2">
      <c r="A422" s="68"/>
      <c r="B422" s="472" t="s">
        <v>32</v>
      </c>
      <c r="C422" s="473"/>
      <c r="D422" s="54" t="s">
        <v>33</v>
      </c>
      <c r="E422" s="330" t="s">
        <v>34</v>
      </c>
      <c r="F422" s="55" t="s">
        <v>34</v>
      </c>
      <c r="G422" s="473" t="s">
        <v>32</v>
      </c>
      <c r="H422" s="473"/>
      <c r="I422" s="54" t="s">
        <v>33</v>
      </c>
      <c r="J422" s="330" t="s">
        <v>34</v>
      </c>
      <c r="K422" s="55" t="s">
        <v>34</v>
      </c>
      <c r="L422" s="473" t="s">
        <v>32</v>
      </c>
      <c r="M422" s="473"/>
      <c r="N422" s="54" t="s">
        <v>33</v>
      </c>
      <c r="O422" s="330" t="s">
        <v>34</v>
      </c>
      <c r="P422" s="55" t="s">
        <v>34</v>
      </c>
    </row>
    <row r="423" spans="1:16" ht="11.4" x14ac:dyDescent="0.2">
      <c r="A423" s="72" t="s">
        <v>35</v>
      </c>
      <c r="B423" s="165" t="s">
        <v>36</v>
      </c>
      <c r="C423" s="186" t="s">
        <v>37</v>
      </c>
      <c r="D423" s="223" t="s">
        <v>38</v>
      </c>
      <c r="E423" s="224" t="s">
        <v>39</v>
      </c>
      <c r="F423" s="225" t="s">
        <v>39</v>
      </c>
      <c r="G423" s="185" t="s">
        <v>36</v>
      </c>
      <c r="H423" s="186" t="s">
        <v>37</v>
      </c>
      <c r="I423" s="223" t="s">
        <v>38</v>
      </c>
      <c r="J423" s="224" t="s">
        <v>39</v>
      </c>
      <c r="K423" s="225" t="s">
        <v>39</v>
      </c>
      <c r="L423" s="185" t="s">
        <v>36</v>
      </c>
      <c r="M423" s="186" t="s">
        <v>37</v>
      </c>
      <c r="N423" s="223" t="s">
        <v>38</v>
      </c>
      <c r="O423" s="224" t="s">
        <v>39</v>
      </c>
      <c r="P423" s="225" t="s">
        <v>39</v>
      </c>
    </row>
    <row r="424" spans="1:16" ht="10.199999999999999" x14ac:dyDescent="0.2">
      <c r="A424" s="75" t="s">
        <v>78</v>
      </c>
      <c r="B424" s="251">
        <v>96</v>
      </c>
      <c r="C424" s="252">
        <v>45.2</v>
      </c>
      <c r="D424" s="252">
        <v>1</v>
      </c>
      <c r="E424" s="253">
        <v>19514</v>
      </c>
      <c r="F424" s="253">
        <v>3786651</v>
      </c>
      <c r="G424" s="251">
        <v>44</v>
      </c>
      <c r="H424" s="252">
        <v>92.7</v>
      </c>
      <c r="I424" s="252">
        <v>2</v>
      </c>
      <c r="J424" s="253">
        <v>21950</v>
      </c>
      <c r="K424" s="254">
        <v>1483321</v>
      </c>
      <c r="L424" s="253">
        <v>83</v>
      </c>
      <c r="M424" s="252">
        <v>79.5</v>
      </c>
      <c r="N424" s="252">
        <v>2</v>
      </c>
      <c r="O424" s="253">
        <v>26778</v>
      </c>
      <c r="P424" s="254">
        <v>4534808</v>
      </c>
    </row>
    <row r="425" spans="1:16" ht="10.199999999999999" x14ac:dyDescent="0.2">
      <c r="A425" s="65" t="s">
        <v>79</v>
      </c>
      <c r="B425" s="255" t="s">
        <v>132</v>
      </c>
      <c r="C425" s="256" t="s">
        <v>132</v>
      </c>
      <c r="D425" s="256" t="s">
        <v>132</v>
      </c>
      <c r="E425" s="457" t="s">
        <v>132</v>
      </c>
      <c r="F425" s="457" t="s">
        <v>132</v>
      </c>
      <c r="G425" s="255" t="s">
        <v>132</v>
      </c>
      <c r="H425" s="256" t="s">
        <v>132</v>
      </c>
      <c r="I425" s="256" t="s">
        <v>132</v>
      </c>
      <c r="J425" s="457" t="s">
        <v>132</v>
      </c>
      <c r="K425" s="257" t="s">
        <v>132</v>
      </c>
      <c r="L425" s="457" t="s">
        <v>132</v>
      </c>
      <c r="M425" s="256" t="s">
        <v>132</v>
      </c>
      <c r="N425" s="256" t="s">
        <v>132</v>
      </c>
      <c r="O425" s="457" t="s">
        <v>132</v>
      </c>
      <c r="P425" s="257" t="s">
        <v>132</v>
      </c>
    </row>
    <row r="426" spans="1:16" ht="10.199999999999999" x14ac:dyDescent="0.2">
      <c r="A426" s="65" t="s">
        <v>80</v>
      </c>
      <c r="B426" s="255" t="s">
        <v>143</v>
      </c>
      <c r="C426" s="256" t="s">
        <v>143</v>
      </c>
      <c r="D426" s="256" t="s">
        <v>143</v>
      </c>
      <c r="E426" s="457" t="s">
        <v>143</v>
      </c>
      <c r="F426" s="457" t="s">
        <v>143</v>
      </c>
      <c r="G426" s="255" t="s">
        <v>143</v>
      </c>
      <c r="H426" s="256" t="s">
        <v>143</v>
      </c>
      <c r="I426" s="256" t="s">
        <v>143</v>
      </c>
      <c r="J426" s="457" t="s">
        <v>143</v>
      </c>
      <c r="K426" s="257" t="s">
        <v>143</v>
      </c>
      <c r="L426" s="457" t="s">
        <v>143</v>
      </c>
      <c r="M426" s="256" t="s">
        <v>143</v>
      </c>
      <c r="N426" s="256" t="s">
        <v>143</v>
      </c>
      <c r="O426" s="457" t="s">
        <v>143</v>
      </c>
      <c r="P426" s="257" t="s">
        <v>143</v>
      </c>
    </row>
    <row r="427" spans="1:16" ht="10.199999999999999" x14ac:dyDescent="0.2">
      <c r="A427" s="76" t="s">
        <v>81</v>
      </c>
      <c r="B427" s="255">
        <v>10</v>
      </c>
      <c r="C427" s="256">
        <v>4.7</v>
      </c>
      <c r="D427" s="256">
        <v>2.5</v>
      </c>
      <c r="E427" s="457">
        <v>29414</v>
      </c>
      <c r="F427" s="457">
        <v>362230</v>
      </c>
      <c r="G427" s="255" t="s">
        <v>132</v>
      </c>
      <c r="H427" s="256" t="s">
        <v>132</v>
      </c>
      <c r="I427" s="256" t="s">
        <v>132</v>
      </c>
      <c r="J427" s="457" t="s">
        <v>132</v>
      </c>
      <c r="K427" s="257" t="s">
        <v>132</v>
      </c>
      <c r="L427" s="457" t="s">
        <v>132</v>
      </c>
      <c r="M427" s="256" t="s">
        <v>132</v>
      </c>
      <c r="N427" s="256" t="s">
        <v>132</v>
      </c>
      <c r="O427" s="457" t="s">
        <v>132</v>
      </c>
      <c r="P427" s="257" t="s">
        <v>132</v>
      </c>
    </row>
    <row r="428" spans="1:16" ht="10.199999999999999" x14ac:dyDescent="0.2">
      <c r="A428" s="76" t="s">
        <v>82</v>
      </c>
      <c r="B428" s="255" t="s">
        <v>132</v>
      </c>
      <c r="C428" s="256" t="s">
        <v>132</v>
      </c>
      <c r="D428" s="256" t="s">
        <v>132</v>
      </c>
      <c r="E428" s="457" t="s">
        <v>132</v>
      </c>
      <c r="F428" s="457" t="s">
        <v>132</v>
      </c>
      <c r="G428" s="255" t="s">
        <v>132</v>
      </c>
      <c r="H428" s="256" t="s">
        <v>132</v>
      </c>
      <c r="I428" s="256" t="s">
        <v>132</v>
      </c>
      <c r="J428" s="457" t="s">
        <v>132</v>
      </c>
      <c r="K428" s="257" t="s">
        <v>132</v>
      </c>
      <c r="L428" s="457" t="s">
        <v>132</v>
      </c>
      <c r="M428" s="256" t="s">
        <v>132</v>
      </c>
      <c r="N428" s="256" t="s">
        <v>132</v>
      </c>
      <c r="O428" s="457" t="s">
        <v>132</v>
      </c>
      <c r="P428" s="257" t="s">
        <v>132</v>
      </c>
    </row>
    <row r="429" spans="1:16" ht="10.199999999999999" x14ac:dyDescent="0.2">
      <c r="A429" s="64" t="s">
        <v>83</v>
      </c>
      <c r="B429" s="255">
        <v>19</v>
      </c>
      <c r="C429" s="256">
        <v>9</v>
      </c>
      <c r="D429" s="256">
        <v>3</v>
      </c>
      <c r="E429" s="457">
        <v>65102</v>
      </c>
      <c r="F429" s="457">
        <v>2125142</v>
      </c>
      <c r="G429" s="255">
        <v>15</v>
      </c>
      <c r="H429" s="256">
        <v>31.6</v>
      </c>
      <c r="I429" s="256">
        <v>4</v>
      </c>
      <c r="J429" s="457">
        <v>63494</v>
      </c>
      <c r="K429" s="257">
        <v>1641321</v>
      </c>
      <c r="L429" s="457">
        <v>17</v>
      </c>
      <c r="M429" s="256">
        <v>16.3</v>
      </c>
      <c r="N429" s="256">
        <v>3</v>
      </c>
      <c r="O429" s="457">
        <v>54449</v>
      </c>
      <c r="P429" s="257">
        <v>1508430</v>
      </c>
    </row>
    <row r="430" spans="1:16" ht="10.199999999999999" x14ac:dyDescent="0.2">
      <c r="A430" s="64" t="s">
        <v>84</v>
      </c>
      <c r="B430" s="255">
        <v>16</v>
      </c>
      <c r="C430" s="256">
        <v>7.5</v>
      </c>
      <c r="D430" s="256">
        <v>4.5</v>
      </c>
      <c r="E430" s="457">
        <v>75147</v>
      </c>
      <c r="F430" s="457">
        <v>2083192</v>
      </c>
      <c r="G430" s="255">
        <v>10</v>
      </c>
      <c r="H430" s="256">
        <v>21.1</v>
      </c>
      <c r="I430" s="256">
        <v>5.5</v>
      </c>
      <c r="J430" s="457">
        <v>127817</v>
      </c>
      <c r="K430" s="257">
        <v>1430663</v>
      </c>
      <c r="L430" s="457">
        <v>11</v>
      </c>
      <c r="M430" s="256">
        <v>10.5</v>
      </c>
      <c r="N430" s="256">
        <v>5</v>
      </c>
      <c r="O430" s="457">
        <v>82742</v>
      </c>
      <c r="P430" s="257">
        <v>1335544</v>
      </c>
    </row>
    <row r="431" spans="1:16" ht="10.199999999999999" x14ac:dyDescent="0.2">
      <c r="A431" s="76" t="s">
        <v>85</v>
      </c>
      <c r="B431" s="255">
        <v>8</v>
      </c>
      <c r="C431" s="256">
        <v>3.8</v>
      </c>
      <c r="D431" s="256">
        <v>3</v>
      </c>
      <c r="E431" s="457">
        <v>60216</v>
      </c>
      <c r="F431" s="457">
        <v>595586</v>
      </c>
      <c r="G431" s="255">
        <v>9</v>
      </c>
      <c r="H431" s="256">
        <v>19</v>
      </c>
      <c r="I431" s="256">
        <v>6</v>
      </c>
      <c r="J431" s="457">
        <v>146632</v>
      </c>
      <c r="K431" s="257">
        <v>1405309</v>
      </c>
      <c r="L431" s="457" t="s">
        <v>132</v>
      </c>
      <c r="M431" s="256" t="s">
        <v>132</v>
      </c>
      <c r="N431" s="256" t="s">
        <v>132</v>
      </c>
      <c r="O431" s="457" t="s">
        <v>132</v>
      </c>
      <c r="P431" s="257" t="s">
        <v>132</v>
      </c>
    </row>
    <row r="432" spans="1:16" ht="10.199999999999999" x14ac:dyDescent="0.2">
      <c r="A432" s="65" t="s">
        <v>86</v>
      </c>
      <c r="B432" s="255" t="s">
        <v>143</v>
      </c>
      <c r="C432" s="256" t="s">
        <v>143</v>
      </c>
      <c r="D432" s="256" t="s">
        <v>143</v>
      </c>
      <c r="E432" s="457" t="s">
        <v>143</v>
      </c>
      <c r="F432" s="457" t="s">
        <v>143</v>
      </c>
      <c r="G432" s="255" t="s">
        <v>132</v>
      </c>
      <c r="H432" s="256" t="s">
        <v>132</v>
      </c>
      <c r="I432" s="256" t="s">
        <v>132</v>
      </c>
      <c r="J432" s="457" t="s">
        <v>132</v>
      </c>
      <c r="K432" s="257" t="s">
        <v>132</v>
      </c>
      <c r="L432" s="457" t="s">
        <v>143</v>
      </c>
      <c r="M432" s="256" t="s">
        <v>143</v>
      </c>
      <c r="N432" s="256" t="s">
        <v>143</v>
      </c>
      <c r="O432" s="457" t="s">
        <v>143</v>
      </c>
      <c r="P432" s="257" t="s">
        <v>143</v>
      </c>
    </row>
    <row r="433" spans="1:16" ht="10.199999999999999" x14ac:dyDescent="0.2">
      <c r="A433" s="65" t="s">
        <v>87</v>
      </c>
      <c r="B433" s="255" t="s">
        <v>143</v>
      </c>
      <c r="C433" s="256" t="s">
        <v>143</v>
      </c>
      <c r="D433" s="256" t="s">
        <v>143</v>
      </c>
      <c r="E433" s="457" t="s">
        <v>143</v>
      </c>
      <c r="F433" s="457" t="s">
        <v>143</v>
      </c>
      <c r="G433" s="255" t="s">
        <v>143</v>
      </c>
      <c r="H433" s="256" t="s">
        <v>143</v>
      </c>
      <c r="I433" s="256" t="s">
        <v>143</v>
      </c>
      <c r="J433" s="457" t="s">
        <v>143</v>
      </c>
      <c r="K433" s="257" t="s">
        <v>143</v>
      </c>
      <c r="L433" s="457" t="s">
        <v>143</v>
      </c>
      <c r="M433" s="256" t="s">
        <v>143</v>
      </c>
      <c r="N433" s="256" t="s">
        <v>143</v>
      </c>
      <c r="O433" s="457" t="s">
        <v>143</v>
      </c>
      <c r="P433" s="257" t="s">
        <v>143</v>
      </c>
    </row>
    <row r="434" spans="1:16" ht="10.199999999999999" x14ac:dyDescent="0.2">
      <c r="A434" s="65" t="s">
        <v>88</v>
      </c>
      <c r="B434" s="255" t="s">
        <v>143</v>
      </c>
      <c r="C434" s="256" t="s">
        <v>143</v>
      </c>
      <c r="D434" s="256" t="s">
        <v>143</v>
      </c>
      <c r="E434" s="457" t="s">
        <v>143</v>
      </c>
      <c r="F434" s="457" t="s">
        <v>143</v>
      </c>
      <c r="G434" s="255" t="s">
        <v>143</v>
      </c>
      <c r="H434" s="256" t="s">
        <v>143</v>
      </c>
      <c r="I434" s="256" t="s">
        <v>143</v>
      </c>
      <c r="J434" s="457" t="s">
        <v>143</v>
      </c>
      <c r="K434" s="257" t="s">
        <v>143</v>
      </c>
      <c r="L434" s="457" t="s">
        <v>143</v>
      </c>
      <c r="M434" s="256" t="s">
        <v>143</v>
      </c>
      <c r="N434" s="256" t="s">
        <v>143</v>
      </c>
      <c r="O434" s="457" t="s">
        <v>143</v>
      </c>
      <c r="P434" s="257" t="s">
        <v>143</v>
      </c>
    </row>
    <row r="435" spans="1:16" ht="10.199999999999999" x14ac:dyDescent="0.2">
      <c r="A435" s="65" t="s">
        <v>89</v>
      </c>
      <c r="B435" s="255" t="s">
        <v>132</v>
      </c>
      <c r="C435" s="256" t="s">
        <v>132</v>
      </c>
      <c r="D435" s="256" t="s">
        <v>132</v>
      </c>
      <c r="E435" s="457" t="s">
        <v>132</v>
      </c>
      <c r="F435" s="457" t="s">
        <v>132</v>
      </c>
      <c r="G435" s="255" t="s">
        <v>143</v>
      </c>
      <c r="H435" s="256" t="s">
        <v>143</v>
      </c>
      <c r="I435" s="256" t="s">
        <v>143</v>
      </c>
      <c r="J435" s="457" t="s">
        <v>143</v>
      </c>
      <c r="K435" s="257" t="s">
        <v>143</v>
      </c>
      <c r="L435" s="457" t="s">
        <v>143</v>
      </c>
      <c r="M435" s="256" t="s">
        <v>143</v>
      </c>
      <c r="N435" s="256" t="s">
        <v>143</v>
      </c>
      <c r="O435" s="457" t="s">
        <v>143</v>
      </c>
      <c r="P435" s="257" t="s">
        <v>143</v>
      </c>
    </row>
    <row r="436" spans="1:16" ht="10.199999999999999" x14ac:dyDescent="0.2">
      <c r="A436" s="63" t="s">
        <v>90</v>
      </c>
      <c r="B436" s="255" t="s">
        <v>132</v>
      </c>
      <c r="C436" s="256" t="s">
        <v>132</v>
      </c>
      <c r="D436" s="256" t="s">
        <v>132</v>
      </c>
      <c r="E436" s="457" t="s">
        <v>132</v>
      </c>
      <c r="F436" s="457" t="s">
        <v>132</v>
      </c>
      <c r="G436" s="255" t="s">
        <v>143</v>
      </c>
      <c r="H436" s="256" t="s">
        <v>143</v>
      </c>
      <c r="I436" s="256" t="s">
        <v>143</v>
      </c>
      <c r="J436" s="457" t="s">
        <v>143</v>
      </c>
      <c r="K436" s="257" t="s">
        <v>143</v>
      </c>
      <c r="L436" s="457" t="s">
        <v>143</v>
      </c>
      <c r="M436" s="256" t="s">
        <v>143</v>
      </c>
      <c r="N436" s="256" t="s">
        <v>143</v>
      </c>
      <c r="O436" s="457" t="s">
        <v>143</v>
      </c>
      <c r="P436" s="257" t="s">
        <v>143</v>
      </c>
    </row>
    <row r="437" spans="1:16" ht="10.199999999999999" x14ac:dyDescent="0.2">
      <c r="A437" s="65" t="s">
        <v>91</v>
      </c>
      <c r="B437" s="255" t="s">
        <v>143</v>
      </c>
      <c r="C437" s="256" t="s">
        <v>143</v>
      </c>
      <c r="D437" s="256" t="s">
        <v>143</v>
      </c>
      <c r="E437" s="457" t="s">
        <v>143</v>
      </c>
      <c r="F437" s="457" t="s">
        <v>143</v>
      </c>
      <c r="G437" s="255" t="s">
        <v>132</v>
      </c>
      <c r="H437" s="256" t="s">
        <v>132</v>
      </c>
      <c r="I437" s="256" t="s">
        <v>132</v>
      </c>
      <c r="J437" s="457" t="s">
        <v>132</v>
      </c>
      <c r="K437" s="257" t="s">
        <v>132</v>
      </c>
      <c r="L437" s="457" t="s">
        <v>143</v>
      </c>
      <c r="M437" s="256" t="s">
        <v>143</v>
      </c>
      <c r="N437" s="256" t="s">
        <v>143</v>
      </c>
      <c r="O437" s="457" t="s">
        <v>143</v>
      </c>
      <c r="P437" s="257" t="s">
        <v>143</v>
      </c>
    </row>
    <row r="438" spans="1:16" ht="10.199999999999999" x14ac:dyDescent="0.2">
      <c r="A438" s="76" t="s">
        <v>92</v>
      </c>
      <c r="B438" s="255" t="s">
        <v>132</v>
      </c>
      <c r="C438" s="256" t="s">
        <v>132</v>
      </c>
      <c r="D438" s="256" t="s">
        <v>132</v>
      </c>
      <c r="E438" s="457" t="s">
        <v>132</v>
      </c>
      <c r="F438" s="457" t="s">
        <v>132</v>
      </c>
      <c r="G438" s="255" t="s">
        <v>143</v>
      </c>
      <c r="H438" s="256" t="s">
        <v>143</v>
      </c>
      <c r="I438" s="256" t="s">
        <v>143</v>
      </c>
      <c r="J438" s="457" t="s">
        <v>143</v>
      </c>
      <c r="K438" s="257" t="s">
        <v>143</v>
      </c>
      <c r="L438" s="457" t="s">
        <v>132</v>
      </c>
      <c r="M438" s="256" t="s">
        <v>132</v>
      </c>
      <c r="N438" s="256" t="s">
        <v>132</v>
      </c>
      <c r="O438" s="457" t="s">
        <v>132</v>
      </c>
      <c r="P438" s="257" t="s">
        <v>132</v>
      </c>
    </row>
    <row r="439" spans="1:16" ht="10.199999999999999" x14ac:dyDescent="0.2">
      <c r="A439" s="62" t="s">
        <v>93</v>
      </c>
      <c r="B439" s="255">
        <v>128</v>
      </c>
      <c r="C439" s="256">
        <v>60.3</v>
      </c>
      <c r="D439" s="256">
        <v>2</v>
      </c>
      <c r="E439" s="457">
        <v>26014</v>
      </c>
      <c r="F439" s="457">
        <v>6668629</v>
      </c>
      <c r="G439" s="255">
        <v>87</v>
      </c>
      <c r="H439" s="256">
        <v>183.3</v>
      </c>
      <c r="I439" s="256">
        <v>2</v>
      </c>
      <c r="J439" s="457">
        <v>22505</v>
      </c>
      <c r="K439" s="257">
        <v>3898459</v>
      </c>
      <c r="L439" s="457">
        <v>134</v>
      </c>
      <c r="M439" s="256">
        <v>128.30000000000001</v>
      </c>
      <c r="N439" s="256">
        <v>2</v>
      </c>
      <c r="O439" s="457">
        <v>23285</v>
      </c>
      <c r="P439" s="257">
        <v>6736245</v>
      </c>
    </row>
    <row r="440" spans="1:16" ht="10.199999999999999" x14ac:dyDescent="0.2">
      <c r="A440" s="65" t="s">
        <v>94</v>
      </c>
      <c r="B440" s="255">
        <v>31</v>
      </c>
      <c r="C440" s="256">
        <v>14.6</v>
      </c>
      <c r="D440" s="256">
        <v>3</v>
      </c>
      <c r="E440" s="457">
        <v>27426</v>
      </c>
      <c r="F440" s="457">
        <v>2031648</v>
      </c>
      <c r="G440" s="255" t="s">
        <v>132</v>
      </c>
      <c r="H440" s="256" t="s">
        <v>132</v>
      </c>
      <c r="I440" s="256" t="s">
        <v>132</v>
      </c>
      <c r="J440" s="457" t="s">
        <v>132</v>
      </c>
      <c r="K440" s="257" t="s">
        <v>132</v>
      </c>
      <c r="L440" s="457">
        <v>13</v>
      </c>
      <c r="M440" s="256">
        <v>12.4</v>
      </c>
      <c r="N440" s="256">
        <v>2</v>
      </c>
      <c r="O440" s="457">
        <v>25233</v>
      </c>
      <c r="P440" s="257">
        <v>446958</v>
      </c>
    </row>
    <row r="441" spans="1:16" ht="10.199999999999999" x14ac:dyDescent="0.2">
      <c r="A441" s="65" t="s">
        <v>95</v>
      </c>
      <c r="B441" s="255">
        <v>24</v>
      </c>
      <c r="C441" s="256">
        <v>11.3</v>
      </c>
      <c r="D441" s="256">
        <v>2.5</v>
      </c>
      <c r="E441" s="457">
        <v>24274</v>
      </c>
      <c r="F441" s="457">
        <v>649520</v>
      </c>
      <c r="G441" s="255">
        <v>7</v>
      </c>
      <c r="H441" s="256">
        <v>14.7</v>
      </c>
      <c r="I441" s="256">
        <v>2</v>
      </c>
      <c r="J441" s="457">
        <v>22911</v>
      </c>
      <c r="K441" s="257">
        <v>200873</v>
      </c>
      <c r="L441" s="457">
        <v>10</v>
      </c>
      <c r="M441" s="256">
        <v>9.6</v>
      </c>
      <c r="N441" s="256">
        <v>3</v>
      </c>
      <c r="O441" s="457">
        <v>27418</v>
      </c>
      <c r="P441" s="257">
        <v>1210938</v>
      </c>
    </row>
    <row r="442" spans="1:16" ht="10.199999999999999" x14ac:dyDescent="0.2">
      <c r="A442" s="65" t="s">
        <v>96</v>
      </c>
      <c r="B442" s="255">
        <v>21</v>
      </c>
      <c r="C442" s="256">
        <v>9.9</v>
      </c>
      <c r="D442" s="256">
        <v>2</v>
      </c>
      <c r="E442" s="457">
        <v>17008</v>
      </c>
      <c r="F442" s="457">
        <v>489578</v>
      </c>
      <c r="G442" s="255">
        <v>47</v>
      </c>
      <c r="H442" s="256">
        <v>99</v>
      </c>
      <c r="I442" s="256">
        <v>1</v>
      </c>
      <c r="J442" s="457">
        <v>17762</v>
      </c>
      <c r="K442" s="257">
        <v>1207001</v>
      </c>
      <c r="L442" s="457">
        <v>62</v>
      </c>
      <c r="M442" s="256">
        <v>59.4</v>
      </c>
      <c r="N442" s="256">
        <v>2</v>
      </c>
      <c r="O442" s="457">
        <v>20755</v>
      </c>
      <c r="P442" s="257">
        <v>1732901</v>
      </c>
    </row>
    <row r="443" spans="1:16" ht="10.199999999999999" x14ac:dyDescent="0.2">
      <c r="A443" s="65" t="s">
        <v>1175</v>
      </c>
      <c r="B443" s="255" t="s">
        <v>143</v>
      </c>
      <c r="C443" s="256" t="s">
        <v>143</v>
      </c>
      <c r="D443" s="256" t="s">
        <v>143</v>
      </c>
      <c r="E443" s="457" t="s">
        <v>143</v>
      </c>
      <c r="F443" s="457" t="s">
        <v>143</v>
      </c>
      <c r="G443" s="255" t="s">
        <v>143</v>
      </c>
      <c r="H443" s="256" t="s">
        <v>143</v>
      </c>
      <c r="I443" s="256" t="s">
        <v>143</v>
      </c>
      <c r="J443" s="457" t="s">
        <v>143</v>
      </c>
      <c r="K443" s="257" t="s">
        <v>143</v>
      </c>
      <c r="L443" s="457" t="s">
        <v>143</v>
      </c>
      <c r="M443" s="256" t="s">
        <v>143</v>
      </c>
      <c r="N443" s="256" t="s">
        <v>143</v>
      </c>
      <c r="O443" s="457" t="s">
        <v>143</v>
      </c>
      <c r="P443" s="257" t="s">
        <v>143</v>
      </c>
    </row>
    <row r="444" spans="1:16" ht="10.199999999999999" x14ac:dyDescent="0.2">
      <c r="A444" s="65" t="s">
        <v>97</v>
      </c>
      <c r="B444" s="255">
        <v>21</v>
      </c>
      <c r="C444" s="256">
        <v>9.9</v>
      </c>
      <c r="D444" s="256">
        <v>2</v>
      </c>
      <c r="E444" s="457">
        <v>17008</v>
      </c>
      <c r="F444" s="457">
        <v>489578</v>
      </c>
      <c r="G444" s="255">
        <v>47</v>
      </c>
      <c r="H444" s="256">
        <v>99</v>
      </c>
      <c r="I444" s="256">
        <v>1</v>
      </c>
      <c r="J444" s="457">
        <v>17762</v>
      </c>
      <c r="K444" s="257">
        <v>1207001</v>
      </c>
      <c r="L444" s="457">
        <v>62</v>
      </c>
      <c r="M444" s="256">
        <v>59.4</v>
      </c>
      <c r="N444" s="256">
        <v>2</v>
      </c>
      <c r="O444" s="457">
        <v>20755</v>
      </c>
      <c r="P444" s="257">
        <v>1732901</v>
      </c>
    </row>
    <row r="445" spans="1:16" ht="10.199999999999999" x14ac:dyDescent="0.2">
      <c r="A445" s="65" t="s">
        <v>98</v>
      </c>
      <c r="B445" s="255" t="s">
        <v>132</v>
      </c>
      <c r="C445" s="256" t="s">
        <v>132</v>
      </c>
      <c r="D445" s="256" t="s">
        <v>132</v>
      </c>
      <c r="E445" s="457" t="s">
        <v>132</v>
      </c>
      <c r="F445" s="457" t="s">
        <v>132</v>
      </c>
      <c r="G445" s="255" t="s">
        <v>132</v>
      </c>
      <c r="H445" s="256" t="s">
        <v>132</v>
      </c>
      <c r="I445" s="256" t="s">
        <v>132</v>
      </c>
      <c r="J445" s="457" t="s">
        <v>132</v>
      </c>
      <c r="K445" s="257" t="s">
        <v>132</v>
      </c>
      <c r="L445" s="457">
        <v>8</v>
      </c>
      <c r="M445" s="256">
        <v>7.7</v>
      </c>
      <c r="N445" s="256">
        <v>2</v>
      </c>
      <c r="O445" s="457">
        <v>29085</v>
      </c>
      <c r="P445" s="257">
        <v>574689</v>
      </c>
    </row>
    <row r="446" spans="1:16" ht="10.199999999999999" x14ac:dyDescent="0.2">
      <c r="A446" s="62" t="s">
        <v>99</v>
      </c>
      <c r="B446" s="255">
        <v>176</v>
      </c>
      <c r="C446" s="256">
        <v>82.9</v>
      </c>
      <c r="D446" s="256">
        <v>2</v>
      </c>
      <c r="E446" s="457">
        <v>29244</v>
      </c>
      <c r="F446" s="457">
        <v>7930484</v>
      </c>
      <c r="G446" s="255">
        <v>42</v>
      </c>
      <c r="H446" s="256">
        <v>88.5</v>
      </c>
      <c r="I446" s="256">
        <v>3</v>
      </c>
      <c r="J446" s="457">
        <v>37294</v>
      </c>
      <c r="K446" s="257">
        <v>2529026</v>
      </c>
      <c r="L446" s="457">
        <v>190</v>
      </c>
      <c r="M446" s="256">
        <v>181.9</v>
      </c>
      <c r="N446" s="256">
        <v>2</v>
      </c>
      <c r="O446" s="457">
        <v>26980</v>
      </c>
      <c r="P446" s="257">
        <v>6739580</v>
      </c>
    </row>
    <row r="447" spans="1:16" ht="10.199999999999999" x14ac:dyDescent="0.2">
      <c r="A447" s="65" t="s">
        <v>100</v>
      </c>
      <c r="B447" s="255" t="s">
        <v>132</v>
      </c>
      <c r="C447" s="256" t="s">
        <v>132</v>
      </c>
      <c r="D447" s="256" t="s">
        <v>132</v>
      </c>
      <c r="E447" s="457" t="s">
        <v>132</v>
      </c>
      <c r="F447" s="457" t="s">
        <v>132</v>
      </c>
      <c r="G447" s="255" t="s">
        <v>143</v>
      </c>
      <c r="H447" s="256" t="s">
        <v>143</v>
      </c>
      <c r="I447" s="256" t="s">
        <v>143</v>
      </c>
      <c r="J447" s="457" t="s">
        <v>143</v>
      </c>
      <c r="K447" s="257" t="s">
        <v>143</v>
      </c>
      <c r="L447" s="457" t="s">
        <v>143</v>
      </c>
      <c r="M447" s="256" t="s">
        <v>143</v>
      </c>
      <c r="N447" s="256" t="s">
        <v>143</v>
      </c>
      <c r="O447" s="457" t="s">
        <v>143</v>
      </c>
      <c r="P447" s="257" t="s">
        <v>143</v>
      </c>
    </row>
    <row r="448" spans="1:16" ht="10.199999999999999" x14ac:dyDescent="0.2">
      <c r="A448" s="65" t="s">
        <v>101</v>
      </c>
      <c r="B448" s="255">
        <v>73</v>
      </c>
      <c r="C448" s="256">
        <v>34.4</v>
      </c>
      <c r="D448" s="256">
        <v>2</v>
      </c>
      <c r="E448" s="457">
        <v>30108</v>
      </c>
      <c r="F448" s="457">
        <v>2600065</v>
      </c>
      <c r="G448" s="255">
        <v>15</v>
      </c>
      <c r="H448" s="256">
        <v>31.6</v>
      </c>
      <c r="I448" s="256">
        <v>3</v>
      </c>
      <c r="J448" s="457">
        <v>34478</v>
      </c>
      <c r="K448" s="257">
        <v>739129</v>
      </c>
      <c r="L448" s="457">
        <v>95</v>
      </c>
      <c r="M448" s="256">
        <v>91</v>
      </c>
      <c r="N448" s="256">
        <v>2</v>
      </c>
      <c r="O448" s="457">
        <v>28764</v>
      </c>
      <c r="P448" s="257">
        <v>3299304</v>
      </c>
    </row>
    <row r="449" spans="1:16" ht="10.199999999999999" x14ac:dyDescent="0.2">
      <c r="A449" s="65" t="s">
        <v>102</v>
      </c>
      <c r="B449" s="255" t="s">
        <v>132</v>
      </c>
      <c r="C449" s="256" t="s">
        <v>132</v>
      </c>
      <c r="D449" s="256" t="s">
        <v>132</v>
      </c>
      <c r="E449" s="457" t="s">
        <v>132</v>
      </c>
      <c r="F449" s="457" t="s">
        <v>132</v>
      </c>
      <c r="G449" s="255" t="s">
        <v>143</v>
      </c>
      <c r="H449" s="256" t="s">
        <v>143</v>
      </c>
      <c r="I449" s="256" t="s">
        <v>143</v>
      </c>
      <c r="J449" s="457" t="s">
        <v>143</v>
      </c>
      <c r="K449" s="257" t="s">
        <v>143</v>
      </c>
      <c r="L449" s="457" t="s">
        <v>132</v>
      </c>
      <c r="M449" s="256" t="s">
        <v>132</v>
      </c>
      <c r="N449" s="256" t="s">
        <v>132</v>
      </c>
      <c r="O449" s="457" t="s">
        <v>132</v>
      </c>
      <c r="P449" s="257" t="s">
        <v>132</v>
      </c>
    </row>
    <row r="450" spans="1:16" ht="10.199999999999999" x14ac:dyDescent="0.2">
      <c r="A450" s="65" t="s">
        <v>103</v>
      </c>
      <c r="B450" s="255">
        <v>15</v>
      </c>
      <c r="C450" s="256">
        <v>7.1</v>
      </c>
      <c r="D450" s="256">
        <v>5</v>
      </c>
      <c r="E450" s="457">
        <v>55066</v>
      </c>
      <c r="F450" s="457">
        <v>1218651</v>
      </c>
      <c r="G450" s="255" t="s">
        <v>132</v>
      </c>
      <c r="H450" s="256" t="s">
        <v>132</v>
      </c>
      <c r="I450" s="256" t="s">
        <v>132</v>
      </c>
      <c r="J450" s="457" t="s">
        <v>132</v>
      </c>
      <c r="K450" s="257" t="s">
        <v>132</v>
      </c>
      <c r="L450" s="457" t="s">
        <v>132</v>
      </c>
      <c r="M450" s="256" t="s">
        <v>132</v>
      </c>
      <c r="N450" s="256" t="s">
        <v>132</v>
      </c>
      <c r="O450" s="457" t="s">
        <v>132</v>
      </c>
      <c r="P450" s="257" t="s">
        <v>132</v>
      </c>
    </row>
    <row r="451" spans="1:16" ht="10.199999999999999" x14ac:dyDescent="0.2">
      <c r="A451" s="65" t="s">
        <v>104</v>
      </c>
      <c r="B451" s="255">
        <v>11</v>
      </c>
      <c r="C451" s="256">
        <v>5.2</v>
      </c>
      <c r="D451" s="256">
        <v>3</v>
      </c>
      <c r="E451" s="457">
        <v>27674</v>
      </c>
      <c r="F451" s="457">
        <v>398589</v>
      </c>
      <c r="G451" s="255" t="s">
        <v>132</v>
      </c>
      <c r="H451" s="256" t="s">
        <v>132</v>
      </c>
      <c r="I451" s="256" t="s">
        <v>132</v>
      </c>
      <c r="J451" s="457" t="s">
        <v>132</v>
      </c>
      <c r="K451" s="257" t="s">
        <v>132</v>
      </c>
      <c r="L451" s="457">
        <v>20</v>
      </c>
      <c r="M451" s="256">
        <v>19.2</v>
      </c>
      <c r="N451" s="256">
        <v>3</v>
      </c>
      <c r="O451" s="457">
        <v>24195</v>
      </c>
      <c r="P451" s="257">
        <v>989920</v>
      </c>
    </row>
    <row r="452" spans="1:16" ht="10.199999999999999" x14ac:dyDescent="0.2">
      <c r="A452" s="65" t="s">
        <v>105</v>
      </c>
      <c r="B452" s="255" t="s">
        <v>143</v>
      </c>
      <c r="C452" s="256" t="s">
        <v>143</v>
      </c>
      <c r="D452" s="256" t="s">
        <v>143</v>
      </c>
      <c r="E452" s="457" t="s">
        <v>143</v>
      </c>
      <c r="F452" s="457" t="s">
        <v>143</v>
      </c>
      <c r="G452" s="255" t="s">
        <v>143</v>
      </c>
      <c r="H452" s="256" t="s">
        <v>143</v>
      </c>
      <c r="I452" s="256" t="s">
        <v>143</v>
      </c>
      <c r="J452" s="457" t="s">
        <v>143</v>
      </c>
      <c r="K452" s="257" t="s">
        <v>143</v>
      </c>
      <c r="L452" s="457" t="s">
        <v>143</v>
      </c>
      <c r="M452" s="256" t="s">
        <v>143</v>
      </c>
      <c r="N452" s="256" t="s">
        <v>143</v>
      </c>
      <c r="O452" s="457" t="s">
        <v>143</v>
      </c>
      <c r="P452" s="257" t="s">
        <v>143</v>
      </c>
    </row>
    <row r="453" spans="1:16" ht="10.199999999999999" x14ac:dyDescent="0.2">
      <c r="A453" s="65" t="s">
        <v>106</v>
      </c>
      <c r="B453" s="255" t="s">
        <v>143</v>
      </c>
      <c r="C453" s="256" t="s">
        <v>143</v>
      </c>
      <c r="D453" s="256" t="s">
        <v>143</v>
      </c>
      <c r="E453" s="457" t="s">
        <v>143</v>
      </c>
      <c r="F453" s="457" t="s">
        <v>143</v>
      </c>
      <c r="G453" s="255" t="s">
        <v>143</v>
      </c>
      <c r="H453" s="256" t="s">
        <v>143</v>
      </c>
      <c r="I453" s="256" t="s">
        <v>143</v>
      </c>
      <c r="J453" s="457" t="s">
        <v>143</v>
      </c>
      <c r="K453" s="257" t="s">
        <v>143</v>
      </c>
      <c r="L453" s="457" t="s">
        <v>143</v>
      </c>
      <c r="M453" s="256" t="s">
        <v>143</v>
      </c>
      <c r="N453" s="256" t="s">
        <v>143</v>
      </c>
      <c r="O453" s="457" t="s">
        <v>143</v>
      </c>
      <c r="P453" s="257" t="s">
        <v>143</v>
      </c>
    </row>
    <row r="454" spans="1:16" ht="10.199999999999999" x14ac:dyDescent="0.2">
      <c r="A454" s="77" t="s">
        <v>107</v>
      </c>
      <c r="B454" s="258" t="s">
        <v>132</v>
      </c>
      <c r="C454" s="259" t="s">
        <v>132</v>
      </c>
      <c r="D454" s="259" t="s">
        <v>132</v>
      </c>
      <c r="E454" s="260" t="s">
        <v>132</v>
      </c>
      <c r="F454" s="260" t="s">
        <v>132</v>
      </c>
      <c r="G454" s="258" t="s">
        <v>132</v>
      </c>
      <c r="H454" s="259" t="s">
        <v>132</v>
      </c>
      <c r="I454" s="259" t="s">
        <v>132</v>
      </c>
      <c r="J454" s="260" t="s">
        <v>132</v>
      </c>
      <c r="K454" s="261" t="s">
        <v>132</v>
      </c>
      <c r="L454" s="260">
        <v>11</v>
      </c>
      <c r="M454" s="259">
        <v>10.5</v>
      </c>
      <c r="N454" s="259">
        <v>2</v>
      </c>
      <c r="O454" s="260">
        <v>32224</v>
      </c>
      <c r="P454" s="261">
        <v>422146</v>
      </c>
    </row>
    <row r="455" spans="1:16" ht="10.199999999999999" x14ac:dyDescent="0.2">
      <c r="A455" s="66"/>
      <c r="C455" s="110"/>
      <c r="D455" s="110"/>
      <c r="E455" s="107"/>
      <c r="F455" s="107"/>
      <c r="G455" s="107"/>
      <c r="H455" s="110"/>
      <c r="I455" s="110"/>
      <c r="J455" s="107"/>
      <c r="K455" s="107"/>
      <c r="L455" s="107"/>
      <c r="M455" s="110"/>
      <c r="N455" s="110"/>
      <c r="O455" s="107"/>
      <c r="P455" s="107"/>
    </row>
    <row r="456" spans="1:16" ht="10.199999999999999" x14ac:dyDescent="0.2">
      <c r="A456" s="66"/>
      <c r="C456" s="110"/>
      <c r="D456" s="110"/>
      <c r="E456" s="107"/>
      <c r="F456" s="107"/>
      <c r="G456" s="107"/>
      <c r="H456" s="110"/>
      <c r="I456" s="110"/>
      <c r="J456" s="107"/>
      <c r="K456" s="107"/>
      <c r="L456" s="107"/>
      <c r="M456" s="110"/>
      <c r="N456" s="110"/>
      <c r="O456" s="107"/>
      <c r="P456" s="107"/>
    </row>
    <row r="457" spans="1:16" ht="10.199999999999999" x14ac:dyDescent="0.2">
      <c r="C457" s="459"/>
      <c r="D457" s="459"/>
      <c r="E457" s="460"/>
      <c r="F457" s="460"/>
      <c r="G457" s="460"/>
      <c r="H457" s="459"/>
      <c r="I457" s="459"/>
      <c r="J457" s="460"/>
      <c r="K457" s="460"/>
      <c r="L457" s="460"/>
      <c r="M457" s="459"/>
      <c r="N457" s="459"/>
      <c r="O457" s="460"/>
      <c r="P457" s="460"/>
    </row>
    <row r="458" spans="1:16" ht="10.199999999999999" x14ac:dyDescent="0.2">
      <c r="A458" s="66"/>
      <c r="C458" s="110"/>
      <c r="D458" s="110"/>
      <c r="E458" s="107"/>
      <c r="F458" s="107"/>
      <c r="G458" s="107"/>
      <c r="H458" s="110"/>
      <c r="I458" s="110"/>
      <c r="J458" s="107"/>
      <c r="K458" s="107"/>
      <c r="L458" s="107"/>
      <c r="M458" s="110"/>
      <c r="N458" s="110"/>
      <c r="O458" s="107"/>
      <c r="P458" s="107"/>
    </row>
    <row r="459" spans="1:16" ht="10.199999999999999" x14ac:dyDescent="0.2">
      <c r="A459" s="66"/>
      <c r="C459" s="110"/>
      <c r="D459" s="110"/>
      <c r="E459" s="107"/>
      <c r="F459" s="107"/>
      <c r="G459" s="107"/>
      <c r="H459" s="110"/>
      <c r="I459" s="110"/>
      <c r="J459" s="107"/>
      <c r="K459" s="107"/>
      <c r="L459" s="107"/>
      <c r="M459" s="110"/>
      <c r="N459" s="110"/>
      <c r="O459" s="107"/>
      <c r="P459" s="107"/>
    </row>
    <row r="460" spans="1:16" ht="10.199999999999999" x14ac:dyDescent="0.2">
      <c r="A460" s="66"/>
      <c r="C460" s="110"/>
      <c r="D460" s="110"/>
      <c r="E460" s="107"/>
      <c r="F460" s="107"/>
      <c r="G460" s="107"/>
      <c r="H460" s="110"/>
      <c r="I460" s="110"/>
      <c r="J460" s="107"/>
      <c r="K460" s="107"/>
      <c r="L460" s="107"/>
      <c r="M460" s="110"/>
      <c r="N460" s="110"/>
      <c r="O460" s="107"/>
      <c r="P460" s="107"/>
    </row>
    <row r="461" spans="1:16" ht="10.199999999999999" x14ac:dyDescent="0.2">
      <c r="A461" s="66"/>
      <c r="C461" s="110"/>
      <c r="D461" s="110"/>
      <c r="E461" s="107"/>
      <c r="F461" s="107"/>
      <c r="G461" s="107"/>
      <c r="H461" s="110"/>
      <c r="I461" s="110"/>
      <c r="J461" s="107"/>
      <c r="K461" s="107"/>
      <c r="L461" s="107"/>
      <c r="M461" s="110"/>
      <c r="N461" s="110"/>
      <c r="O461" s="107"/>
      <c r="P461" s="107"/>
    </row>
    <row r="462" spans="1:16" ht="10.199999999999999" x14ac:dyDescent="0.2">
      <c r="A462" s="66"/>
      <c r="C462" s="110"/>
      <c r="D462" s="110"/>
      <c r="E462" s="107"/>
      <c r="F462" s="107"/>
      <c r="G462" s="107"/>
      <c r="H462" s="110"/>
      <c r="I462" s="110"/>
      <c r="J462" s="107"/>
      <c r="K462" s="107"/>
      <c r="L462" s="107"/>
      <c r="M462" s="110"/>
      <c r="N462" s="110"/>
      <c r="O462" s="107"/>
      <c r="P462" s="107"/>
    </row>
    <row r="463" spans="1:16" ht="10.199999999999999" x14ac:dyDescent="0.2">
      <c r="A463" s="66"/>
      <c r="C463" s="110"/>
      <c r="D463" s="110"/>
      <c r="E463" s="107"/>
      <c r="F463" s="107"/>
      <c r="G463" s="107"/>
      <c r="H463" s="110"/>
      <c r="I463" s="110"/>
      <c r="J463" s="107"/>
      <c r="K463" s="107"/>
      <c r="L463" s="107"/>
      <c r="M463" s="110"/>
      <c r="N463" s="110"/>
      <c r="O463" s="107"/>
      <c r="P463" s="107"/>
    </row>
    <row r="464" spans="1:16" ht="10.199999999999999" x14ac:dyDescent="0.2">
      <c r="A464" s="66"/>
      <c r="C464" s="110"/>
      <c r="D464" s="110"/>
      <c r="E464" s="107"/>
      <c r="F464" s="107"/>
      <c r="G464" s="107"/>
      <c r="H464" s="110"/>
      <c r="I464" s="110"/>
      <c r="J464" s="107"/>
      <c r="K464" s="107"/>
      <c r="L464" s="107"/>
      <c r="M464" s="110"/>
      <c r="N464" s="110"/>
      <c r="O464" s="107"/>
      <c r="P464" s="107"/>
    </row>
    <row r="465" spans="1:16" ht="10.199999999999999" x14ac:dyDescent="0.2">
      <c r="A465" s="66"/>
      <c r="B465" s="107"/>
      <c r="C465" s="110"/>
      <c r="D465" s="110"/>
      <c r="E465" s="107"/>
      <c r="F465" s="107"/>
      <c r="G465" s="107"/>
      <c r="H465" s="110"/>
      <c r="I465" s="110"/>
      <c r="J465" s="107"/>
      <c r="K465" s="107"/>
      <c r="L465" s="107"/>
      <c r="M465" s="110"/>
      <c r="N465" s="110"/>
      <c r="O465" s="107"/>
      <c r="P465" s="107"/>
    </row>
    <row r="466" spans="1:16" ht="10.199999999999999" x14ac:dyDescent="0.2">
      <c r="A466" s="66"/>
      <c r="B466" s="107"/>
      <c r="C466" s="110"/>
      <c r="D466" s="110"/>
      <c r="E466" s="107"/>
      <c r="F466" s="107"/>
      <c r="G466" s="107"/>
      <c r="H466" s="110"/>
      <c r="I466" s="110"/>
      <c r="J466" s="107"/>
      <c r="K466" s="107"/>
      <c r="L466" s="107"/>
      <c r="M466" s="110"/>
      <c r="N466" s="110"/>
      <c r="O466" s="107"/>
      <c r="P466" s="107"/>
    </row>
    <row r="467" spans="1:16" ht="10.199999999999999" x14ac:dyDescent="0.2">
      <c r="A467" s="66"/>
      <c r="B467" s="107"/>
      <c r="C467" s="110"/>
      <c r="D467" s="110"/>
      <c r="E467" s="107"/>
      <c r="F467" s="107"/>
      <c r="G467" s="107"/>
      <c r="H467" s="110"/>
      <c r="I467" s="110"/>
      <c r="J467" s="107"/>
      <c r="K467" s="107"/>
      <c r="L467" s="107"/>
      <c r="M467" s="110"/>
      <c r="N467" s="110"/>
      <c r="O467" s="107"/>
      <c r="P467" s="107"/>
    </row>
    <row r="468" spans="1:16" ht="10.199999999999999" x14ac:dyDescent="0.2">
      <c r="A468" s="66"/>
      <c r="B468" s="107"/>
      <c r="C468" s="110"/>
      <c r="D468" s="110"/>
      <c r="E468" s="107"/>
      <c r="F468" s="107"/>
      <c r="G468" s="107"/>
      <c r="H468" s="110"/>
      <c r="I468" s="110"/>
      <c r="J468" s="107"/>
      <c r="K468" s="107"/>
      <c r="L468" s="107"/>
      <c r="M468" s="110"/>
      <c r="N468" s="110"/>
      <c r="O468" s="107"/>
      <c r="P468" s="107"/>
    </row>
    <row r="469" spans="1:16" ht="10.199999999999999" x14ac:dyDescent="0.2">
      <c r="A469" s="66"/>
      <c r="B469" s="107"/>
      <c r="C469" s="110"/>
      <c r="D469" s="110"/>
      <c r="E469" s="107"/>
      <c r="F469" s="107"/>
      <c r="G469" s="107"/>
      <c r="H469" s="110"/>
      <c r="I469" s="110"/>
      <c r="J469" s="107"/>
      <c r="K469" s="107"/>
      <c r="L469" s="107"/>
      <c r="M469" s="110"/>
      <c r="N469" s="110"/>
      <c r="O469" s="107"/>
      <c r="P469" s="107"/>
    </row>
    <row r="470" spans="1:16" ht="10.199999999999999" x14ac:dyDescent="0.2">
      <c r="A470" s="66"/>
      <c r="B470" s="107"/>
      <c r="C470" s="110"/>
      <c r="D470" s="110"/>
      <c r="E470" s="107"/>
      <c r="F470" s="107"/>
      <c r="G470" s="107"/>
      <c r="H470" s="110"/>
      <c r="I470" s="110"/>
      <c r="J470" s="107"/>
      <c r="K470" s="107"/>
      <c r="L470" s="107"/>
      <c r="M470" s="110"/>
      <c r="N470" s="110"/>
      <c r="O470" s="107"/>
      <c r="P470" s="107"/>
    </row>
    <row r="471" spans="1:16" ht="10.199999999999999" x14ac:dyDescent="0.2">
      <c r="A471" s="66"/>
      <c r="B471" s="107"/>
      <c r="C471" s="110"/>
      <c r="D471" s="110"/>
      <c r="E471" s="107"/>
      <c r="F471" s="107"/>
      <c r="G471" s="107"/>
      <c r="H471" s="110"/>
      <c r="I471" s="110"/>
      <c r="J471" s="107"/>
      <c r="K471" s="107"/>
      <c r="L471" s="107"/>
      <c r="M471" s="110"/>
      <c r="N471" s="110"/>
      <c r="O471" s="107"/>
      <c r="P471" s="107"/>
    </row>
    <row r="472" spans="1:16" ht="10.199999999999999" x14ac:dyDescent="0.2">
      <c r="A472" s="66"/>
      <c r="B472" s="107"/>
      <c r="C472" s="110"/>
      <c r="D472" s="110"/>
      <c r="E472" s="107"/>
      <c r="F472" s="107"/>
      <c r="G472" s="107"/>
      <c r="H472" s="110"/>
      <c r="I472" s="110"/>
      <c r="J472" s="107"/>
      <c r="K472" s="107"/>
      <c r="L472" s="107"/>
      <c r="M472" s="110"/>
      <c r="N472" s="110"/>
      <c r="O472" s="107"/>
      <c r="P472" s="107"/>
    </row>
    <row r="473" spans="1:16" ht="10.199999999999999" x14ac:dyDescent="0.2">
      <c r="A473" s="66"/>
      <c r="B473" s="107"/>
      <c r="C473" s="110"/>
      <c r="D473" s="110"/>
      <c r="E473" s="107"/>
      <c r="F473" s="107"/>
      <c r="G473" s="107"/>
      <c r="H473" s="110"/>
      <c r="I473" s="110"/>
      <c r="J473" s="107"/>
      <c r="K473" s="107"/>
      <c r="L473" s="107"/>
      <c r="M473" s="110"/>
      <c r="N473" s="110"/>
      <c r="O473" s="107"/>
      <c r="P473" s="107"/>
    </row>
    <row r="474" spans="1:16" ht="10.199999999999999" x14ac:dyDescent="0.2">
      <c r="A474" s="66"/>
      <c r="B474" s="107"/>
      <c r="C474" s="110"/>
      <c r="D474" s="110"/>
      <c r="E474" s="107"/>
      <c r="F474" s="107"/>
      <c r="G474" s="107"/>
      <c r="H474" s="110"/>
      <c r="I474" s="110"/>
      <c r="J474" s="107"/>
      <c r="K474" s="107"/>
      <c r="L474" s="107"/>
      <c r="M474" s="110"/>
      <c r="N474" s="110"/>
      <c r="O474" s="107"/>
      <c r="P474" s="107"/>
    </row>
    <row r="475" spans="1:16" ht="10.199999999999999" x14ac:dyDescent="0.2">
      <c r="A475" s="66"/>
      <c r="B475" s="107"/>
      <c r="C475" s="110"/>
      <c r="D475" s="110"/>
      <c r="E475" s="107"/>
      <c r="F475" s="107"/>
      <c r="G475" s="107"/>
      <c r="H475" s="110"/>
      <c r="I475" s="110"/>
      <c r="J475" s="107"/>
      <c r="K475" s="107"/>
      <c r="L475" s="107"/>
      <c r="M475" s="110"/>
      <c r="N475" s="110"/>
      <c r="O475" s="107"/>
      <c r="P475" s="107"/>
    </row>
    <row r="476" spans="1:16" ht="10.199999999999999" x14ac:dyDescent="0.2">
      <c r="A476" s="66"/>
      <c r="B476" s="107"/>
      <c r="C476" s="110"/>
      <c r="D476" s="110"/>
      <c r="E476" s="107"/>
      <c r="F476" s="107"/>
      <c r="G476" s="107"/>
      <c r="H476" s="110"/>
      <c r="I476" s="110"/>
      <c r="J476" s="107"/>
      <c r="K476" s="107"/>
      <c r="L476" s="107"/>
      <c r="M476" s="110"/>
      <c r="N476" s="110"/>
      <c r="O476" s="107"/>
      <c r="P476" s="107"/>
    </row>
    <row r="477" spans="1:16" ht="10.199999999999999" x14ac:dyDescent="0.2">
      <c r="A477" s="66"/>
      <c r="B477" s="107"/>
      <c r="C477" s="110"/>
      <c r="D477" s="110"/>
      <c r="E477" s="107"/>
      <c r="F477" s="107"/>
      <c r="G477" s="107"/>
      <c r="H477" s="110"/>
      <c r="I477" s="110"/>
      <c r="J477" s="107"/>
      <c r="K477" s="107"/>
      <c r="L477" s="107"/>
      <c r="M477" s="110"/>
      <c r="N477" s="110"/>
      <c r="O477" s="107"/>
      <c r="P477" s="107"/>
    </row>
    <row r="478" spans="1:16" ht="10.199999999999999" x14ac:dyDescent="0.2">
      <c r="A478" s="66"/>
      <c r="B478" s="107"/>
      <c r="C478" s="110"/>
      <c r="D478" s="110"/>
      <c r="E478" s="107"/>
      <c r="F478" s="107"/>
      <c r="G478" s="107"/>
      <c r="H478" s="110"/>
      <c r="I478" s="110"/>
      <c r="J478" s="107"/>
      <c r="K478" s="107"/>
      <c r="L478" s="107"/>
      <c r="M478" s="110"/>
      <c r="N478" s="110"/>
      <c r="O478" s="107"/>
      <c r="P478" s="107"/>
    </row>
    <row r="479" spans="1:16" ht="10.199999999999999" x14ac:dyDescent="0.2">
      <c r="A479" s="66"/>
      <c r="B479" s="107"/>
      <c r="C479" s="110"/>
      <c r="D479" s="110"/>
      <c r="E479" s="107"/>
      <c r="F479" s="107"/>
      <c r="G479" s="107"/>
      <c r="H479" s="110"/>
      <c r="I479" s="110"/>
      <c r="J479" s="107"/>
      <c r="K479" s="107"/>
      <c r="L479" s="107"/>
      <c r="M479" s="110"/>
      <c r="N479" s="110"/>
      <c r="O479" s="107"/>
      <c r="P479" s="107"/>
    </row>
    <row r="480" spans="1:16" ht="10.199999999999999" x14ac:dyDescent="0.2">
      <c r="A480" s="78"/>
      <c r="B480" s="124"/>
      <c r="C480" s="125"/>
      <c r="D480" s="125"/>
      <c r="E480" s="124"/>
      <c r="F480" s="124"/>
      <c r="G480" s="124"/>
      <c r="H480" s="125"/>
      <c r="I480" s="125"/>
      <c r="J480" s="124"/>
      <c r="K480" s="124"/>
      <c r="L480" s="124"/>
      <c r="M480" s="125"/>
      <c r="N480" s="125"/>
      <c r="O480" s="124"/>
      <c r="P480" s="124"/>
    </row>
    <row r="481" spans="1:16" ht="10.199999999999999" x14ac:dyDescent="0.2">
      <c r="A481" s="67" t="s">
        <v>147</v>
      </c>
      <c r="B481" s="479" t="s">
        <v>28</v>
      </c>
      <c r="C481" s="480"/>
      <c r="D481" s="480"/>
      <c r="E481" s="480"/>
      <c r="F481" s="481"/>
      <c r="G481" s="479" t="s">
        <v>29</v>
      </c>
      <c r="H481" s="480"/>
      <c r="I481" s="480"/>
      <c r="J481" s="480"/>
      <c r="K481" s="481"/>
      <c r="L481" s="479" t="s">
        <v>14</v>
      </c>
      <c r="M481" s="480"/>
      <c r="N481" s="480"/>
      <c r="O481" s="480"/>
      <c r="P481" s="481"/>
    </row>
    <row r="482" spans="1:16" ht="10.199999999999999" x14ac:dyDescent="0.2">
      <c r="A482" s="68"/>
      <c r="B482" s="116"/>
      <c r="C482" s="117"/>
      <c r="D482" s="51" t="s">
        <v>30</v>
      </c>
      <c r="E482" s="52" t="s">
        <v>30</v>
      </c>
      <c r="F482" s="53" t="s">
        <v>31</v>
      </c>
      <c r="G482" s="121"/>
      <c r="H482" s="117"/>
      <c r="I482" s="51" t="s">
        <v>30</v>
      </c>
      <c r="J482" s="52" t="s">
        <v>30</v>
      </c>
      <c r="K482" s="53" t="s">
        <v>31</v>
      </c>
      <c r="L482" s="121"/>
      <c r="M482" s="117"/>
      <c r="N482" s="51" t="s">
        <v>30</v>
      </c>
      <c r="O482" s="52" t="s">
        <v>30</v>
      </c>
      <c r="P482" s="53" t="s">
        <v>31</v>
      </c>
    </row>
    <row r="483" spans="1:16" ht="11.4" x14ac:dyDescent="0.2">
      <c r="A483" s="68"/>
      <c r="B483" s="472" t="s">
        <v>32</v>
      </c>
      <c r="C483" s="473"/>
      <c r="D483" s="54" t="s">
        <v>33</v>
      </c>
      <c r="E483" s="330" t="s">
        <v>34</v>
      </c>
      <c r="F483" s="55" t="s">
        <v>34</v>
      </c>
      <c r="G483" s="473" t="s">
        <v>32</v>
      </c>
      <c r="H483" s="473"/>
      <c r="I483" s="54" t="s">
        <v>33</v>
      </c>
      <c r="J483" s="330" t="s">
        <v>34</v>
      </c>
      <c r="K483" s="55" t="s">
        <v>34</v>
      </c>
      <c r="L483" s="473" t="s">
        <v>32</v>
      </c>
      <c r="M483" s="473"/>
      <c r="N483" s="54" t="s">
        <v>33</v>
      </c>
      <c r="O483" s="330" t="s">
        <v>34</v>
      </c>
      <c r="P483" s="55" t="s">
        <v>34</v>
      </c>
    </row>
    <row r="484" spans="1:16" ht="11.4" x14ac:dyDescent="0.2">
      <c r="A484" s="72" t="s">
        <v>35</v>
      </c>
      <c r="B484" s="165" t="s">
        <v>36</v>
      </c>
      <c r="C484" s="186" t="s">
        <v>37</v>
      </c>
      <c r="D484" s="223" t="s">
        <v>38</v>
      </c>
      <c r="E484" s="224" t="s">
        <v>39</v>
      </c>
      <c r="F484" s="225" t="s">
        <v>39</v>
      </c>
      <c r="G484" s="185" t="s">
        <v>36</v>
      </c>
      <c r="H484" s="186" t="s">
        <v>37</v>
      </c>
      <c r="I484" s="223" t="s">
        <v>38</v>
      </c>
      <c r="J484" s="224" t="s">
        <v>39</v>
      </c>
      <c r="K484" s="225" t="s">
        <v>39</v>
      </c>
      <c r="L484" s="185" t="s">
        <v>36</v>
      </c>
      <c r="M484" s="186" t="s">
        <v>37</v>
      </c>
      <c r="N484" s="223" t="s">
        <v>38</v>
      </c>
      <c r="O484" s="224" t="s">
        <v>39</v>
      </c>
      <c r="P484" s="225" t="s">
        <v>39</v>
      </c>
    </row>
    <row r="485" spans="1:16" ht="10.199999999999999" x14ac:dyDescent="0.2">
      <c r="A485" s="75" t="s">
        <v>108</v>
      </c>
      <c r="B485" s="251">
        <v>30</v>
      </c>
      <c r="C485" s="252">
        <v>14.1</v>
      </c>
      <c r="D485" s="252">
        <v>2</v>
      </c>
      <c r="E485" s="253">
        <v>17039</v>
      </c>
      <c r="F485" s="253">
        <v>615438</v>
      </c>
      <c r="G485" s="251">
        <v>14</v>
      </c>
      <c r="H485" s="252">
        <v>29.5</v>
      </c>
      <c r="I485" s="252">
        <v>2</v>
      </c>
      <c r="J485" s="253">
        <v>16899</v>
      </c>
      <c r="K485" s="254">
        <v>327539</v>
      </c>
      <c r="L485" s="253">
        <v>19</v>
      </c>
      <c r="M485" s="252">
        <v>18.2</v>
      </c>
      <c r="N485" s="252">
        <v>2</v>
      </c>
      <c r="O485" s="253">
        <v>15624</v>
      </c>
      <c r="P485" s="254">
        <v>335078</v>
      </c>
    </row>
    <row r="486" spans="1:16" ht="10.199999999999999" x14ac:dyDescent="0.2">
      <c r="A486" s="65" t="s">
        <v>109</v>
      </c>
      <c r="B486" s="255">
        <v>24</v>
      </c>
      <c r="C486" s="256">
        <v>11.3</v>
      </c>
      <c r="D486" s="256">
        <v>2</v>
      </c>
      <c r="E486" s="457">
        <v>16847</v>
      </c>
      <c r="F486" s="457">
        <v>492197</v>
      </c>
      <c r="G486" s="255">
        <v>12</v>
      </c>
      <c r="H486" s="256">
        <v>25.3</v>
      </c>
      <c r="I486" s="256">
        <v>2</v>
      </c>
      <c r="J486" s="457">
        <v>16899</v>
      </c>
      <c r="K486" s="257">
        <v>296268</v>
      </c>
      <c r="L486" s="457">
        <v>17</v>
      </c>
      <c r="M486" s="256">
        <v>16.3</v>
      </c>
      <c r="N486" s="256">
        <v>2</v>
      </c>
      <c r="O486" s="457">
        <v>14382</v>
      </c>
      <c r="P486" s="257">
        <v>269236</v>
      </c>
    </row>
    <row r="487" spans="1:16" ht="10.199999999999999" x14ac:dyDescent="0.2">
      <c r="A487" s="62" t="s">
        <v>110</v>
      </c>
      <c r="B487" s="255">
        <v>68</v>
      </c>
      <c r="C487" s="256">
        <v>32</v>
      </c>
      <c r="D487" s="256">
        <v>3</v>
      </c>
      <c r="E487" s="457">
        <v>45194</v>
      </c>
      <c r="F487" s="457">
        <v>4823848</v>
      </c>
      <c r="G487" s="255">
        <v>28</v>
      </c>
      <c r="H487" s="256">
        <v>59</v>
      </c>
      <c r="I487" s="256">
        <v>3</v>
      </c>
      <c r="J487" s="457">
        <v>89603</v>
      </c>
      <c r="K487" s="257">
        <v>3183447</v>
      </c>
      <c r="L487" s="457">
        <v>43</v>
      </c>
      <c r="M487" s="256">
        <v>41.2</v>
      </c>
      <c r="N487" s="256">
        <v>3</v>
      </c>
      <c r="O487" s="457">
        <v>61182</v>
      </c>
      <c r="P487" s="257">
        <v>4864346</v>
      </c>
    </row>
    <row r="488" spans="1:16" ht="10.199999999999999" x14ac:dyDescent="0.2">
      <c r="A488" s="64" t="s">
        <v>111</v>
      </c>
      <c r="B488" s="255">
        <v>13</v>
      </c>
      <c r="C488" s="256">
        <v>6.1</v>
      </c>
      <c r="D488" s="256">
        <v>2</v>
      </c>
      <c r="E488" s="457">
        <v>49179</v>
      </c>
      <c r="F488" s="457">
        <v>782567</v>
      </c>
      <c r="G488" s="255" t="s">
        <v>132</v>
      </c>
      <c r="H488" s="256" t="s">
        <v>132</v>
      </c>
      <c r="I488" s="256" t="s">
        <v>132</v>
      </c>
      <c r="J488" s="457" t="s">
        <v>132</v>
      </c>
      <c r="K488" s="257" t="s">
        <v>132</v>
      </c>
      <c r="L488" s="457" t="s">
        <v>132</v>
      </c>
      <c r="M488" s="256" t="s">
        <v>132</v>
      </c>
      <c r="N488" s="256" t="s">
        <v>132</v>
      </c>
      <c r="O488" s="457" t="s">
        <v>132</v>
      </c>
      <c r="P488" s="257" t="s">
        <v>132</v>
      </c>
    </row>
    <row r="489" spans="1:16" ht="10.199999999999999" x14ac:dyDescent="0.2">
      <c r="A489" s="64" t="s">
        <v>112</v>
      </c>
      <c r="B489" s="255" t="s">
        <v>143</v>
      </c>
      <c r="C489" s="256" t="s">
        <v>143</v>
      </c>
      <c r="D489" s="256" t="s">
        <v>143</v>
      </c>
      <c r="E489" s="457" t="s">
        <v>143</v>
      </c>
      <c r="F489" s="457" t="s">
        <v>143</v>
      </c>
      <c r="G489" s="255" t="s">
        <v>143</v>
      </c>
      <c r="H489" s="256" t="s">
        <v>143</v>
      </c>
      <c r="I489" s="256" t="s">
        <v>143</v>
      </c>
      <c r="J489" s="457" t="s">
        <v>143</v>
      </c>
      <c r="K489" s="257" t="s">
        <v>143</v>
      </c>
      <c r="L489" s="457" t="s">
        <v>143</v>
      </c>
      <c r="M489" s="256" t="s">
        <v>143</v>
      </c>
      <c r="N489" s="256" t="s">
        <v>143</v>
      </c>
      <c r="O489" s="457" t="s">
        <v>143</v>
      </c>
      <c r="P489" s="257" t="s">
        <v>143</v>
      </c>
    </row>
    <row r="490" spans="1:16" ht="10.199999999999999" x14ac:dyDescent="0.2">
      <c r="A490" s="64" t="s">
        <v>113</v>
      </c>
      <c r="B490" s="255" t="s">
        <v>143</v>
      </c>
      <c r="C490" s="256" t="s">
        <v>143</v>
      </c>
      <c r="D490" s="256" t="s">
        <v>143</v>
      </c>
      <c r="E490" s="457" t="s">
        <v>143</v>
      </c>
      <c r="F490" s="457" t="s">
        <v>143</v>
      </c>
      <c r="G490" s="255" t="s">
        <v>143</v>
      </c>
      <c r="H490" s="256" t="s">
        <v>143</v>
      </c>
      <c r="I490" s="256" t="s">
        <v>143</v>
      </c>
      <c r="J490" s="457" t="s">
        <v>143</v>
      </c>
      <c r="K490" s="257" t="s">
        <v>143</v>
      </c>
      <c r="L490" s="457" t="s">
        <v>143</v>
      </c>
      <c r="M490" s="256" t="s">
        <v>143</v>
      </c>
      <c r="N490" s="256" t="s">
        <v>143</v>
      </c>
      <c r="O490" s="457" t="s">
        <v>143</v>
      </c>
      <c r="P490" s="257" t="s">
        <v>143</v>
      </c>
    </row>
    <row r="491" spans="1:16" ht="10.199999999999999" x14ac:dyDescent="0.2">
      <c r="A491" s="64" t="s">
        <v>114</v>
      </c>
      <c r="B491" s="255">
        <v>20</v>
      </c>
      <c r="C491" s="256">
        <v>9.4</v>
      </c>
      <c r="D491" s="256">
        <v>3</v>
      </c>
      <c r="E491" s="457">
        <v>160993</v>
      </c>
      <c r="F491" s="457">
        <v>2761780</v>
      </c>
      <c r="G491" s="255">
        <v>12</v>
      </c>
      <c r="H491" s="256">
        <v>25.3</v>
      </c>
      <c r="I491" s="256">
        <v>3.5</v>
      </c>
      <c r="J491" s="457">
        <v>186803</v>
      </c>
      <c r="K491" s="257">
        <v>2302961</v>
      </c>
      <c r="L491" s="457">
        <v>16</v>
      </c>
      <c r="M491" s="256">
        <v>15.3</v>
      </c>
      <c r="N491" s="256">
        <v>4</v>
      </c>
      <c r="O491" s="457">
        <v>181096</v>
      </c>
      <c r="P491" s="257">
        <v>3497150</v>
      </c>
    </row>
    <row r="492" spans="1:16" ht="10.199999999999999" x14ac:dyDescent="0.2">
      <c r="A492" s="64" t="s">
        <v>115</v>
      </c>
      <c r="B492" s="255" t="s">
        <v>143</v>
      </c>
      <c r="C492" s="256" t="s">
        <v>143</v>
      </c>
      <c r="D492" s="256" t="s">
        <v>143</v>
      </c>
      <c r="E492" s="457" t="s">
        <v>143</v>
      </c>
      <c r="F492" s="457" t="s">
        <v>143</v>
      </c>
      <c r="G492" s="255" t="s">
        <v>143</v>
      </c>
      <c r="H492" s="256" t="s">
        <v>143</v>
      </c>
      <c r="I492" s="256" t="s">
        <v>143</v>
      </c>
      <c r="J492" s="457" t="s">
        <v>143</v>
      </c>
      <c r="K492" s="257" t="s">
        <v>143</v>
      </c>
      <c r="L492" s="457" t="s">
        <v>143</v>
      </c>
      <c r="M492" s="256" t="s">
        <v>143</v>
      </c>
      <c r="N492" s="256" t="s">
        <v>143</v>
      </c>
      <c r="O492" s="457" t="s">
        <v>143</v>
      </c>
      <c r="P492" s="257" t="s">
        <v>143</v>
      </c>
    </row>
    <row r="493" spans="1:16" ht="10.199999999999999" x14ac:dyDescent="0.2">
      <c r="A493" s="62" t="s">
        <v>116</v>
      </c>
      <c r="B493" s="255">
        <v>46</v>
      </c>
      <c r="C493" s="256">
        <v>21.7</v>
      </c>
      <c r="D493" s="256">
        <v>2</v>
      </c>
      <c r="E493" s="457">
        <v>27896</v>
      </c>
      <c r="F493" s="457">
        <v>2302754</v>
      </c>
      <c r="G493" s="255">
        <v>18</v>
      </c>
      <c r="H493" s="256">
        <v>37.9</v>
      </c>
      <c r="I493" s="256">
        <v>2</v>
      </c>
      <c r="J493" s="457">
        <v>22624</v>
      </c>
      <c r="K493" s="257">
        <v>434274</v>
      </c>
      <c r="L493" s="457">
        <v>37</v>
      </c>
      <c r="M493" s="256">
        <v>35.4</v>
      </c>
      <c r="N493" s="256">
        <v>2</v>
      </c>
      <c r="O493" s="457">
        <v>26021</v>
      </c>
      <c r="P493" s="257">
        <v>1401462</v>
      </c>
    </row>
    <row r="494" spans="1:16" ht="10.199999999999999" x14ac:dyDescent="0.2">
      <c r="A494" s="65" t="s">
        <v>117</v>
      </c>
      <c r="B494" s="255" t="s">
        <v>132</v>
      </c>
      <c r="C494" s="256" t="s">
        <v>132</v>
      </c>
      <c r="D494" s="256" t="s">
        <v>132</v>
      </c>
      <c r="E494" s="457" t="s">
        <v>132</v>
      </c>
      <c r="F494" s="457" t="s">
        <v>132</v>
      </c>
      <c r="G494" s="255" t="s">
        <v>132</v>
      </c>
      <c r="H494" s="256" t="s">
        <v>132</v>
      </c>
      <c r="I494" s="256" t="s">
        <v>132</v>
      </c>
      <c r="J494" s="457" t="s">
        <v>132</v>
      </c>
      <c r="K494" s="257" t="s">
        <v>132</v>
      </c>
      <c r="L494" s="457" t="s">
        <v>132</v>
      </c>
      <c r="M494" s="256" t="s">
        <v>132</v>
      </c>
      <c r="N494" s="256" t="s">
        <v>132</v>
      </c>
      <c r="O494" s="457" t="s">
        <v>132</v>
      </c>
      <c r="P494" s="257" t="s">
        <v>132</v>
      </c>
    </row>
    <row r="495" spans="1:16" ht="10.199999999999999" x14ac:dyDescent="0.2">
      <c r="A495" s="65" t="s">
        <v>118</v>
      </c>
      <c r="B495" s="255" t="s">
        <v>132</v>
      </c>
      <c r="C495" s="256" t="s">
        <v>132</v>
      </c>
      <c r="D495" s="256" t="s">
        <v>132</v>
      </c>
      <c r="E495" s="457" t="s">
        <v>132</v>
      </c>
      <c r="F495" s="457" t="s">
        <v>132</v>
      </c>
      <c r="G495" s="255" t="s">
        <v>165</v>
      </c>
      <c r="H495" s="256" t="s">
        <v>143</v>
      </c>
      <c r="I495" s="256" t="s">
        <v>143</v>
      </c>
      <c r="J495" s="457" t="s">
        <v>143</v>
      </c>
      <c r="K495" s="257" t="s">
        <v>143</v>
      </c>
      <c r="L495" s="457" t="s">
        <v>143</v>
      </c>
      <c r="M495" s="256" t="s">
        <v>143</v>
      </c>
      <c r="N495" s="256" t="s">
        <v>143</v>
      </c>
      <c r="O495" s="457" t="s">
        <v>143</v>
      </c>
      <c r="P495" s="257" t="s">
        <v>143</v>
      </c>
    </row>
    <row r="496" spans="1:16" ht="10.199999999999999" x14ac:dyDescent="0.2">
      <c r="A496" s="65" t="s">
        <v>119</v>
      </c>
      <c r="B496" s="255" t="s">
        <v>143</v>
      </c>
      <c r="C496" s="256" t="s">
        <v>143</v>
      </c>
      <c r="D496" s="256" t="s">
        <v>143</v>
      </c>
      <c r="E496" s="457" t="s">
        <v>143</v>
      </c>
      <c r="F496" s="457" t="s">
        <v>143</v>
      </c>
      <c r="G496" s="255" t="s">
        <v>143</v>
      </c>
      <c r="H496" s="256" t="s">
        <v>143</v>
      </c>
      <c r="I496" s="256" t="s">
        <v>143</v>
      </c>
      <c r="J496" s="457" t="s">
        <v>143</v>
      </c>
      <c r="K496" s="257" t="s">
        <v>143</v>
      </c>
      <c r="L496" s="457" t="s">
        <v>143</v>
      </c>
      <c r="M496" s="256" t="s">
        <v>143</v>
      </c>
      <c r="N496" s="256" t="s">
        <v>143</v>
      </c>
      <c r="O496" s="457" t="s">
        <v>143</v>
      </c>
      <c r="P496" s="257" t="s">
        <v>143</v>
      </c>
    </row>
    <row r="497" spans="1:16" ht="10.199999999999999" x14ac:dyDescent="0.2">
      <c r="A497" s="76" t="s">
        <v>120</v>
      </c>
      <c r="B497" s="255" t="s">
        <v>132</v>
      </c>
      <c r="C497" s="256" t="s">
        <v>132</v>
      </c>
      <c r="D497" s="256" t="s">
        <v>132</v>
      </c>
      <c r="E497" s="457" t="s">
        <v>132</v>
      </c>
      <c r="F497" s="457" t="s">
        <v>132</v>
      </c>
      <c r="G497" s="255" t="s">
        <v>132</v>
      </c>
      <c r="H497" s="256" t="s">
        <v>132</v>
      </c>
      <c r="I497" s="256" t="s">
        <v>132</v>
      </c>
      <c r="J497" s="457" t="s">
        <v>132</v>
      </c>
      <c r="K497" s="257" t="s">
        <v>132</v>
      </c>
      <c r="L497" s="457">
        <v>9</v>
      </c>
      <c r="M497" s="256">
        <v>8.6</v>
      </c>
      <c r="N497" s="256">
        <v>3</v>
      </c>
      <c r="O497" s="457">
        <v>19679</v>
      </c>
      <c r="P497" s="257">
        <v>222373</v>
      </c>
    </row>
    <row r="498" spans="1:16" ht="10.199999999999999" x14ac:dyDescent="0.2">
      <c r="A498" s="76" t="s">
        <v>121</v>
      </c>
      <c r="B498" s="255" t="s">
        <v>143</v>
      </c>
      <c r="C498" s="256" t="s">
        <v>143</v>
      </c>
      <c r="D498" s="256" t="s">
        <v>143</v>
      </c>
      <c r="E498" s="457" t="s">
        <v>143</v>
      </c>
      <c r="F498" s="457" t="s">
        <v>143</v>
      </c>
      <c r="G498" s="255" t="s">
        <v>143</v>
      </c>
      <c r="H498" s="256" t="s">
        <v>143</v>
      </c>
      <c r="I498" s="256" t="s">
        <v>143</v>
      </c>
      <c r="J498" s="457" t="s">
        <v>143</v>
      </c>
      <c r="K498" s="257" t="s">
        <v>143</v>
      </c>
      <c r="L498" s="457" t="s">
        <v>143</v>
      </c>
      <c r="M498" s="256" t="s">
        <v>143</v>
      </c>
      <c r="N498" s="256" t="s">
        <v>143</v>
      </c>
      <c r="O498" s="457" t="s">
        <v>143</v>
      </c>
      <c r="P498" s="257" t="s">
        <v>143</v>
      </c>
    </row>
    <row r="499" spans="1:16" ht="10.199999999999999" x14ac:dyDescent="0.2">
      <c r="A499" s="76" t="s">
        <v>122</v>
      </c>
      <c r="B499" s="255">
        <v>52</v>
      </c>
      <c r="C499" s="256">
        <v>24.5</v>
      </c>
      <c r="D499" s="256">
        <v>3</v>
      </c>
      <c r="E499" s="457">
        <v>59557</v>
      </c>
      <c r="F499" s="457">
        <v>3746599</v>
      </c>
      <c r="G499" s="255">
        <v>11</v>
      </c>
      <c r="H499" s="256">
        <v>23.2</v>
      </c>
      <c r="I499" s="256">
        <v>2</v>
      </c>
      <c r="J499" s="457">
        <v>78912</v>
      </c>
      <c r="K499" s="257">
        <v>1373704</v>
      </c>
      <c r="L499" s="457">
        <v>30</v>
      </c>
      <c r="M499" s="256">
        <v>28.7</v>
      </c>
      <c r="N499" s="256">
        <v>3</v>
      </c>
      <c r="O499" s="457">
        <v>66813</v>
      </c>
      <c r="P499" s="257">
        <v>2448904</v>
      </c>
    </row>
    <row r="500" spans="1:16" ht="10.199999999999999" x14ac:dyDescent="0.2">
      <c r="A500" s="76" t="s">
        <v>123</v>
      </c>
      <c r="B500" s="255">
        <v>88</v>
      </c>
      <c r="C500" s="256">
        <v>41.5</v>
      </c>
      <c r="D500" s="256">
        <v>2</v>
      </c>
      <c r="E500" s="457">
        <v>18296</v>
      </c>
      <c r="F500" s="457">
        <v>2091566</v>
      </c>
      <c r="G500" s="255">
        <v>23</v>
      </c>
      <c r="H500" s="256">
        <v>48.4</v>
      </c>
      <c r="I500" s="256">
        <v>2</v>
      </c>
      <c r="J500" s="457">
        <v>20323</v>
      </c>
      <c r="K500" s="257">
        <v>622401</v>
      </c>
      <c r="L500" s="457">
        <v>49</v>
      </c>
      <c r="M500" s="256">
        <v>46.9</v>
      </c>
      <c r="N500" s="256">
        <v>1</v>
      </c>
      <c r="O500" s="457">
        <v>18473</v>
      </c>
      <c r="P500" s="257">
        <v>1215676</v>
      </c>
    </row>
    <row r="501" spans="1:16" ht="11.4" x14ac:dyDescent="0.2">
      <c r="A501" s="62" t="s">
        <v>124</v>
      </c>
      <c r="B501" s="255">
        <v>208</v>
      </c>
      <c r="C501" s="256">
        <v>98</v>
      </c>
      <c r="D501" s="256">
        <v>2</v>
      </c>
      <c r="E501" s="457">
        <v>27000</v>
      </c>
      <c r="F501" s="457">
        <v>8774464</v>
      </c>
      <c r="G501" s="255">
        <v>60</v>
      </c>
      <c r="H501" s="256">
        <v>126.4</v>
      </c>
      <c r="I501" s="256">
        <v>2</v>
      </c>
      <c r="J501" s="457">
        <v>33840</v>
      </c>
      <c r="K501" s="257">
        <v>3987753</v>
      </c>
      <c r="L501" s="457">
        <v>127</v>
      </c>
      <c r="M501" s="256">
        <v>121.6</v>
      </c>
      <c r="N501" s="256">
        <v>2</v>
      </c>
      <c r="O501" s="457">
        <v>28383</v>
      </c>
      <c r="P501" s="257">
        <v>5506381</v>
      </c>
    </row>
    <row r="502" spans="1:16" ht="10.199999999999999" x14ac:dyDescent="0.2">
      <c r="A502" s="65" t="s">
        <v>125</v>
      </c>
      <c r="B502" s="255">
        <v>25</v>
      </c>
      <c r="C502" s="256">
        <v>11.8</v>
      </c>
      <c r="D502" s="256">
        <v>2</v>
      </c>
      <c r="E502" s="457">
        <v>23928</v>
      </c>
      <c r="F502" s="457">
        <v>1149523</v>
      </c>
      <c r="G502" s="255">
        <v>8</v>
      </c>
      <c r="H502" s="256">
        <v>16.899999999999999</v>
      </c>
      <c r="I502" s="256">
        <v>2</v>
      </c>
      <c r="J502" s="457">
        <v>38650</v>
      </c>
      <c r="K502" s="257">
        <v>387159</v>
      </c>
      <c r="L502" s="457">
        <v>14</v>
      </c>
      <c r="M502" s="256">
        <v>13.4</v>
      </c>
      <c r="N502" s="256">
        <v>1</v>
      </c>
      <c r="O502" s="457">
        <v>18782</v>
      </c>
      <c r="P502" s="257">
        <v>687170</v>
      </c>
    </row>
    <row r="503" spans="1:16" ht="10.199999999999999" x14ac:dyDescent="0.2">
      <c r="A503" s="65" t="s">
        <v>126</v>
      </c>
      <c r="B503" s="255" t="s">
        <v>143</v>
      </c>
      <c r="C503" s="256" t="s">
        <v>143</v>
      </c>
      <c r="D503" s="256" t="s">
        <v>143</v>
      </c>
      <c r="E503" s="457" t="s">
        <v>143</v>
      </c>
      <c r="F503" s="457" t="s">
        <v>143</v>
      </c>
      <c r="G503" s="255" t="s">
        <v>143</v>
      </c>
      <c r="H503" s="256" t="s">
        <v>143</v>
      </c>
      <c r="I503" s="256" t="s">
        <v>143</v>
      </c>
      <c r="J503" s="457" t="s">
        <v>143</v>
      </c>
      <c r="K503" s="257" t="s">
        <v>143</v>
      </c>
      <c r="L503" s="457" t="s">
        <v>143</v>
      </c>
      <c r="M503" s="256" t="s">
        <v>143</v>
      </c>
      <c r="N503" s="256" t="s">
        <v>143</v>
      </c>
      <c r="O503" s="457" t="s">
        <v>143</v>
      </c>
      <c r="P503" s="257" t="s">
        <v>143</v>
      </c>
    </row>
    <row r="504" spans="1:16" ht="10.199999999999999" x14ac:dyDescent="0.2">
      <c r="A504" s="65" t="s">
        <v>127</v>
      </c>
      <c r="B504" s="255">
        <v>14</v>
      </c>
      <c r="C504" s="256">
        <v>6.6</v>
      </c>
      <c r="D504" s="256">
        <v>2</v>
      </c>
      <c r="E504" s="457">
        <v>44343</v>
      </c>
      <c r="F504" s="457">
        <v>670457</v>
      </c>
      <c r="G504" s="255" t="s">
        <v>132</v>
      </c>
      <c r="H504" s="256" t="s">
        <v>132</v>
      </c>
      <c r="I504" s="256" t="s">
        <v>132</v>
      </c>
      <c r="J504" s="457" t="s">
        <v>132</v>
      </c>
      <c r="K504" s="257" t="s">
        <v>132</v>
      </c>
      <c r="L504" s="457" t="s">
        <v>132</v>
      </c>
      <c r="M504" s="256" t="s">
        <v>132</v>
      </c>
      <c r="N504" s="256" t="s">
        <v>132</v>
      </c>
      <c r="O504" s="457" t="s">
        <v>132</v>
      </c>
      <c r="P504" s="257" t="s">
        <v>132</v>
      </c>
    </row>
    <row r="505" spans="1:16" ht="10.199999999999999" x14ac:dyDescent="0.2">
      <c r="A505" s="65" t="s">
        <v>128</v>
      </c>
      <c r="B505" s="255">
        <v>52</v>
      </c>
      <c r="C505" s="256">
        <v>24.5</v>
      </c>
      <c r="D505" s="256">
        <v>2</v>
      </c>
      <c r="E505" s="457">
        <v>20514</v>
      </c>
      <c r="F505" s="457">
        <v>1269291</v>
      </c>
      <c r="G505" s="255">
        <v>7</v>
      </c>
      <c r="H505" s="256">
        <v>14.7</v>
      </c>
      <c r="I505" s="256">
        <v>1</v>
      </c>
      <c r="J505" s="457">
        <v>19290</v>
      </c>
      <c r="K505" s="257">
        <v>346439</v>
      </c>
      <c r="L505" s="457">
        <v>25</v>
      </c>
      <c r="M505" s="256">
        <v>23.9</v>
      </c>
      <c r="N505" s="256">
        <v>3</v>
      </c>
      <c r="O505" s="457">
        <v>26676</v>
      </c>
      <c r="P505" s="257">
        <v>781275</v>
      </c>
    </row>
    <row r="506" spans="1:16" ht="10.199999999999999" x14ac:dyDescent="0.2">
      <c r="A506" s="65" t="s">
        <v>129</v>
      </c>
      <c r="B506" s="255">
        <v>8</v>
      </c>
      <c r="C506" s="256">
        <v>3.8</v>
      </c>
      <c r="D506" s="256">
        <v>1</v>
      </c>
      <c r="E506" s="457">
        <v>11830</v>
      </c>
      <c r="F506" s="457">
        <v>106748</v>
      </c>
      <c r="G506" s="255" t="s">
        <v>132</v>
      </c>
      <c r="H506" s="256" t="s">
        <v>132</v>
      </c>
      <c r="I506" s="256" t="s">
        <v>132</v>
      </c>
      <c r="J506" s="457" t="s">
        <v>132</v>
      </c>
      <c r="K506" s="257" t="s">
        <v>132</v>
      </c>
      <c r="L506" s="457" t="s">
        <v>132</v>
      </c>
      <c r="M506" s="256" t="s">
        <v>132</v>
      </c>
      <c r="N506" s="256" t="s">
        <v>132</v>
      </c>
      <c r="O506" s="457" t="s">
        <v>132</v>
      </c>
      <c r="P506" s="257" t="s">
        <v>132</v>
      </c>
    </row>
    <row r="507" spans="1:16" ht="10.199999999999999" x14ac:dyDescent="0.2">
      <c r="A507" s="65" t="s">
        <v>130</v>
      </c>
      <c r="B507" s="255" t="s">
        <v>132</v>
      </c>
      <c r="C507" s="256" t="s">
        <v>132</v>
      </c>
      <c r="D507" s="256" t="s">
        <v>132</v>
      </c>
      <c r="E507" s="457" t="s">
        <v>132</v>
      </c>
      <c r="F507" s="457" t="s">
        <v>132</v>
      </c>
      <c r="G507" s="255" t="s">
        <v>132</v>
      </c>
      <c r="H507" s="256" t="s">
        <v>132</v>
      </c>
      <c r="I507" s="256" t="s">
        <v>132</v>
      </c>
      <c r="J507" s="457" t="s">
        <v>132</v>
      </c>
      <c r="K507" s="257" t="s">
        <v>132</v>
      </c>
      <c r="L507" s="457" t="s">
        <v>132</v>
      </c>
      <c r="M507" s="256" t="s">
        <v>132</v>
      </c>
      <c r="N507" s="256" t="s">
        <v>132</v>
      </c>
      <c r="O507" s="457" t="s">
        <v>132</v>
      </c>
      <c r="P507" s="257" t="s">
        <v>132</v>
      </c>
    </row>
    <row r="508" spans="1:16" ht="10.199999999999999" x14ac:dyDescent="0.2">
      <c r="A508" s="65" t="s">
        <v>131</v>
      </c>
      <c r="B508" s="255" t="s">
        <v>143</v>
      </c>
      <c r="C508" s="256" t="s">
        <v>143</v>
      </c>
      <c r="D508" s="256" t="s">
        <v>143</v>
      </c>
      <c r="E508" s="457" t="s">
        <v>143</v>
      </c>
      <c r="F508" s="457" t="s">
        <v>143</v>
      </c>
      <c r="G508" s="255" t="s">
        <v>143</v>
      </c>
      <c r="H508" s="256" t="s">
        <v>143</v>
      </c>
      <c r="I508" s="256" t="s">
        <v>143</v>
      </c>
      <c r="J508" s="457" t="s">
        <v>143</v>
      </c>
      <c r="K508" s="257" t="s">
        <v>143</v>
      </c>
      <c r="L508" s="457" t="s">
        <v>143</v>
      </c>
      <c r="M508" s="256" t="s">
        <v>143</v>
      </c>
      <c r="N508" s="256" t="s">
        <v>143</v>
      </c>
      <c r="O508" s="457" t="s">
        <v>143</v>
      </c>
      <c r="P508" s="257" t="s">
        <v>143</v>
      </c>
    </row>
    <row r="509" spans="1:16" ht="10.199999999999999" x14ac:dyDescent="0.2">
      <c r="A509" s="76" t="s">
        <v>1176</v>
      </c>
      <c r="B509" s="255" t="s">
        <v>132</v>
      </c>
      <c r="C509" s="256" t="s">
        <v>132</v>
      </c>
      <c r="D509" s="256" t="s">
        <v>132</v>
      </c>
      <c r="E509" s="457" t="s">
        <v>132</v>
      </c>
      <c r="F509" s="457" t="s">
        <v>132</v>
      </c>
      <c r="G509" s="255">
        <v>9</v>
      </c>
      <c r="H509" s="256">
        <v>19</v>
      </c>
      <c r="I509" s="256">
        <v>6</v>
      </c>
      <c r="J509" s="457">
        <v>84816</v>
      </c>
      <c r="K509" s="257">
        <v>757071</v>
      </c>
      <c r="L509" s="457">
        <v>14</v>
      </c>
      <c r="M509" s="256">
        <v>13.4</v>
      </c>
      <c r="N509" s="256">
        <v>4.5</v>
      </c>
      <c r="O509" s="457">
        <v>48075</v>
      </c>
      <c r="P509" s="257">
        <v>882357</v>
      </c>
    </row>
    <row r="510" spans="1:16" ht="10.199999999999999" x14ac:dyDescent="0.2">
      <c r="A510" s="81"/>
      <c r="B510" s="265"/>
      <c r="C510" s="266"/>
      <c r="D510" s="266"/>
      <c r="E510" s="461"/>
      <c r="F510" s="461"/>
      <c r="G510" s="265"/>
      <c r="H510" s="266"/>
      <c r="I510" s="266"/>
      <c r="J510" s="461"/>
      <c r="K510" s="267"/>
      <c r="L510" s="461"/>
      <c r="M510" s="266"/>
      <c r="N510" s="266"/>
      <c r="O510" s="461"/>
      <c r="P510" s="267"/>
    </row>
    <row r="511" spans="1:16" ht="10.199999999999999" x14ac:dyDescent="0.2">
      <c r="A511" s="62" t="s">
        <v>133</v>
      </c>
      <c r="B511" s="255">
        <v>52</v>
      </c>
      <c r="C511" s="256">
        <v>24.5</v>
      </c>
      <c r="D511" s="256">
        <v>5</v>
      </c>
      <c r="E511" s="457">
        <v>63367</v>
      </c>
      <c r="F511" s="457">
        <v>9598828</v>
      </c>
      <c r="G511" s="255">
        <v>19</v>
      </c>
      <c r="H511" s="256">
        <v>40</v>
      </c>
      <c r="I511" s="256">
        <v>4</v>
      </c>
      <c r="J511" s="457">
        <v>39518</v>
      </c>
      <c r="K511" s="257">
        <v>1677495</v>
      </c>
      <c r="L511" s="457">
        <v>88</v>
      </c>
      <c r="M511" s="256">
        <v>84.3</v>
      </c>
      <c r="N511" s="256">
        <v>3</v>
      </c>
      <c r="O511" s="457">
        <v>26624</v>
      </c>
      <c r="P511" s="257">
        <v>3053553</v>
      </c>
    </row>
    <row r="512" spans="1:16" ht="10.199999999999999" x14ac:dyDescent="0.2">
      <c r="A512" s="56" t="s">
        <v>134</v>
      </c>
      <c r="B512" s="258" t="s">
        <v>165</v>
      </c>
      <c r="C512" s="259" t="s">
        <v>165</v>
      </c>
      <c r="D512" s="259" t="s">
        <v>165</v>
      </c>
      <c r="E512" s="260" t="s">
        <v>165</v>
      </c>
      <c r="F512" s="260" t="s">
        <v>165</v>
      </c>
      <c r="G512" s="258" t="s">
        <v>165</v>
      </c>
      <c r="H512" s="259" t="s">
        <v>165</v>
      </c>
      <c r="I512" s="259" t="s">
        <v>165</v>
      </c>
      <c r="J512" s="260" t="s">
        <v>165</v>
      </c>
      <c r="K512" s="261" t="s">
        <v>165</v>
      </c>
      <c r="L512" s="260" t="s">
        <v>165</v>
      </c>
      <c r="M512" s="259" t="s">
        <v>165</v>
      </c>
      <c r="N512" s="259" t="s">
        <v>165</v>
      </c>
      <c r="O512" s="260" t="s">
        <v>165</v>
      </c>
      <c r="P512" s="261" t="s">
        <v>165</v>
      </c>
    </row>
    <row r="513" spans="1:18" x14ac:dyDescent="0.2">
      <c r="B513" s="128"/>
      <c r="C513" s="129"/>
      <c r="D513" s="129"/>
      <c r="E513" s="128"/>
      <c r="F513" s="128"/>
      <c r="G513" s="128"/>
      <c r="H513" s="129"/>
      <c r="I513" s="129"/>
      <c r="J513" s="128"/>
      <c r="K513" s="128"/>
      <c r="L513" s="128"/>
      <c r="M513" s="129"/>
      <c r="N513" s="129"/>
      <c r="O513" s="128"/>
      <c r="P513" s="128"/>
    </row>
    <row r="514" spans="1:18" ht="10.199999999999999" x14ac:dyDescent="0.2">
      <c r="A514" s="66" t="s">
        <v>168</v>
      </c>
    </row>
    <row r="515" spans="1:18" ht="11.4" x14ac:dyDescent="0.2">
      <c r="A515" s="83" t="s">
        <v>135</v>
      </c>
    </row>
    <row r="516" spans="1:18" ht="10.199999999999999" x14ac:dyDescent="0.2">
      <c r="A516" s="66" t="s">
        <v>185</v>
      </c>
    </row>
    <row r="517" spans="1:18" s="82" customFormat="1" ht="10.199999999999999" x14ac:dyDescent="0.2">
      <c r="A517" s="66" t="s">
        <v>169</v>
      </c>
      <c r="C517" s="104"/>
      <c r="D517" s="104"/>
      <c r="H517" s="104"/>
      <c r="I517" s="104"/>
      <c r="M517" s="104"/>
      <c r="N517" s="104"/>
      <c r="Q517" s="46"/>
      <c r="R517" s="46"/>
    </row>
    <row r="518" spans="1:18" s="82" customFormat="1" ht="11.4" x14ac:dyDescent="0.2">
      <c r="A518" s="83" t="s">
        <v>136</v>
      </c>
      <c r="C518" s="104"/>
      <c r="D518" s="104"/>
      <c r="H518" s="104"/>
      <c r="I518" s="104"/>
      <c r="M518" s="104"/>
      <c r="N518" s="104"/>
      <c r="Q518" s="46"/>
      <c r="R518" s="46"/>
    </row>
    <row r="519" spans="1:18" s="82" customFormat="1" ht="11.4" x14ac:dyDescent="0.2">
      <c r="A519" s="83" t="s">
        <v>1619</v>
      </c>
      <c r="C519" s="104"/>
      <c r="D519" s="104"/>
      <c r="H519" s="104"/>
      <c r="I519" s="104"/>
      <c r="M519" s="104"/>
      <c r="N519" s="104"/>
      <c r="Q519" s="46"/>
      <c r="R519" s="46"/>
    </row>
    <row r="520" spans="1:18" s="82" customFormat="1" ht="10.199999999999999" x14ac:dyDescent="0.2">
      <c r="A520" s="66" t="s">
        <v>1614</v>
      </c>
      <c r="C520" s="104"/>
      <c r="D520" s="104"/>
      <c r="H520" s="104"/>
      <c r="I520" s="104"/>
      <c r="M520" s="104"/>
      <c r="N520" s="104"/>
      <c r="Q520" s="46"/>
      <c r="R520" s="46"/>
    </row>
    <row r="521" spans="1:18" s="82" customFormat="1" ht="10.199999999999999" x14ac:dyDescent="0.2">
      <c r="A521" s="84" t="s">
        <v>1615</v>
      </c>
      <c r="C521" s="104"/>
      <c r="D521" s="104"/>
      <c r="H521" s="104"/>
      <c r="I521" s="104"/>
      <c r="M521" s="104"/>
      <c r="N521" s="104"/>
      <c r="Q521" s="46"/>
      <c r="R521" s="46"/>
    </row>
    <row r="522" spans="1:18" s="82" customFormat="1" ht="10.199999999999999" x14ac:dyDescent="0.2">
      <c r="A522" s="66" t="s">
        <v>139</v>
      </c>
      <c r="C522" s="104"/>
      <c r="D522" s="104"/>
      <c r="H522" s="104"/>
      <c r="I522" s="104"/>
      <c r="M522" s="104"/>
      <c r="N522" s="104"/>
      <c r="Q522" s="46"/>
      <c r="R522" s="46"/>
    </row>
    <row r="523" spans="1:18" s="82" customFormat="1" ht="11.4" x14ac:dyDescent="0.2">
      <c r="A523" s="83" t="s">
        <v>140</v>
      </c>
      <c r="C523" s="104"/>
      <c r="D523" s="104"/>
      <c r="H523" s="104"/>
      <c r="I523" s="104"/>
      <c r="M523" s="104"/>
      <c r="N523" s="104"/>
      <c r="Q523" s="46"/>
      <c r="R523" s="46"/>
    </row>
    <row r="524" spans="1:18" s="82" customFormat="1" ht="11.4" x14ac:dyDescent="0.2">
      <c r="A524" s="83" t="s">
        <v>1611</v>
      </c>
      <c r="C524" s="104"/>
      <c r="D524" s="104"/>
      <c r="H524" s="104"/>
      <c r="I524" s="104"/>
      <c r="M524" s="104"/>
      <c r="N524" s="104"/>
      <c r="Q524" s="46"/>
      <c r="R524" s="46"/>
    </row>
    <row r="525" spans="1:18" s="82" customFormat="1" ht="11.4" x14ac:dyDescent="0.2">
      <c r="A525" s="83"/>
      <c r="C525" s="104"/>
      <c r="D525" s="104"/>
      <c r="H525" s="104"/>
      <c r="I525" s="104"/>
      <c r="M525" s="104"/>
      <c r="N525" s="104"/>
      <c r="Q525" s="46"/>
      <c r="R525" s="46"/>
    </row>
    <row r="526" spans="1:18" s="82" customFormat="1" ht="11.4" x14ac:dyDescent="0.2">
      <c r="A526" s="83"/>
      <c r="C526" s="104"/>
      <c r="D526" s="104"/>
      <c r="H526" s="104"/>
      <c r="I526" s="104"/>
      <c r="M526" s="104"/>
      <c r="N526" s="104"/>
      <c r="Q526" s="46"/>
      <c r="R526" s="46"/>
    </row>
    <row r="527" spans="1:18" s="82" customFormat="1" ht="11.4" x14ac:dyDescent="0.2">
      <c r="A527" s="83"/>
      <c r="C527" s="104"/>
      <c r="D527" s="104"/>
      <c r="H527" s="104"/>
      <c r="I527" s="104"/>
      <c r="M527" s="104"/>
      <c r="N527" s="104"/>
      <c r="Q527" s="46"/>
      <c r="R527" s="46"/>
    </row>
    <row r="528" spans="1:18" s="82" customFormat="1" ht="11.4" x14ac:dyDescent="0.2">
      <c r="A528" s="83"/>
      <c r="C528" s="104"/>
      <c r="D528" s="104"/>
      <c r="H528" s="104"/>
      <c r="I528" s="104"/>
      <c r="M528" s="104"/>
      <c r="N528" s="104"/>
      <c r="Q528" s="46"/>
      <c r="R528" s="46"/>
    </row>
    <row r="530" spans="1:18" s="82" customFormat="1" ht="10.8" x14ac:dyDescent="0.2">
      <c r="A530" s="85"/>
      <c r="C530" s="104"/>
      <c r="D530" s="104"/>
      <c r="H530" s="104"/>
      <c r="I530" s="104"/>
      <c r="M530" s="104"/>
      <c r="N530" s="104"/>
      <c r="Q530" s="46"/>
      <c r="R530" s="46"/>
    </row>
    <row r="531" spans="1:18" s="82" customFormat="1" ht="10.8" x14ac:dyDescent="0.2">
      <c r="A531" s="85"/>
      <c r="C531" s="104"/>
      <c r="D531" s="104"/>
      <c r="H531" s="104"/>
      <c r="I531" s="104"/>
      <c r="M531" s="104"/>
      <c r="N531" s="104"/>
      <c r="Q531" s="46"/>
      <c r="R531" s="46"/>
    </row>
    <row r="532" spans="1:18" s="82" customFormat="1" ht="10.8" x14ac:dyDescent="0.2">
      <c r="A532" s="85"/>
      <c r="C532" s="104"/>
      <c r="D532" s="104"/>
      <c r="H532" s="104"/>
      <c r="I532" s="104"/>
      <c r="M532" s="104"/>
      <c r="N532" s="104"/>
      <c r="Q532" s="46"/>
      <c r="R532" s="46"/>
    </row>
    <row r="541" spans="1:18" ht="10.199999999999999" x14ac:dyDescent="0.2">
      <c r="A541" s="47" t="s">
        <v>148</v>
      </c>
      <c r="B541" s="479" t="s">
        <v>28</v>
      </c>
      <c r="C541" s="480"/>
      <c r="D541" s="480"/>
      <c r="E541" s="480"/>
      <c r="F541" s="481"/>
      <c r="G541" s="479" t="s">
        <v>29</v>
      </c>
      <c r="H541" s="480"/>
      <c r="I541" s="480"/>
      <c r="J541" s="480"/>
      <c r="K541" s="481"/>
      <c r="L541" s="479" t="s">
        <v>14</v>
      </c>
      <c r="M541" s="480"/>
      <c r="N541" s="480"/>
      <c r="O541" s="480"/>
      <c r="P541" s="481"/>
    </row>
    <row r="542" spans="1:18" ht="10.199999999999999" x14ac:dyDescent="0.2">
      <c r="A542" s="68"/>
      <c r="B542" s="116"/>
      <c r="C542" s="117"/>
      <c r="D542" s="51" t="s">
        <v>30</v>
      </c>
      <c r="E542" s="52" t="s">
        <v>30</v>
      </c>
      <c r="F542" s="53" t="s">
        <v>31</v>
      </c>
      <c r="G542" s="121"/>
      <c r="H542" s="117"/>
      <c r="I542" s="51" t="s">
        <v>30</v>
      </c>
      <c r="J542" s="52" t="s">
        <v>30</v>
      </c>
      <c r="K542" s="53" t="s">
        <v>31</v>
      </c>
      <c r="L542" s="121"/>
      <c r="M542" s="117"/>
      <c r="N542" s="51" t="s">
        <v>30</v>
      </c>
      <c r="O542" s="52" t="s">
        <v>30</v>
      </c>
      <c r="P542" s="53" t="s">
        <v>31</v>
      </c>
    </row>
    <row r="543" spans="1:18" ht="11.4" x14ac:dyDescent="0.2">
      <c r="A543" s="68"/>
      <c r="B543" s="472" t="s">
        <v>32</v>
      </c>
      <c r="C543" s="473"/>
      <c r="D543" s="54" t="s">
        <v>33</v>
      </c>
      <c r="E543" s="330" t="s">
        <v>34</v>
      </c>
      <c r="F543" s="55" t="s">
        <v>34</v>
      </c>
      <c r="G543" s="473" t="s">
        <v>32</v>
      </c>
      <c r="H543" s="473"/>
      <c r="I543" s="54" t="s">
        <v>33</v>
      </c>
      <c r="J543" s="330" t="s">
        <v>34</v>
      </c>
      <c r="K543" s="55" t="s">
        <v>34</v>
      </c>
      <c r="L543" s="473" t="s">
        <v>32</v>
      </c>
      <c r="M543" s="473"/>
      <c r="N543" s="54" t="s">
        <v>33</v>
      </c>
      <c r="O543" s="330" t="s">
        <v>34</v>
      </c>
      <c r="P543" s="55" t="s">
        <v>34</v>
      </c>
    </row>
    <row r="544" spans="1:18" ht="11.4" x14ac:dyDescent="0.2">
      <c r="A544" s="72" t="s">
        <v>35</v>
      </c>
      <c r="B544" s="165" t="s">
        <v>36</v>
      </c>
      <c r="C544" s="186" t="s">
        <v>37</v>
      </c>
      <c r="D544" s="223" t="s">
        <v>38</v>
      </c>
      <c r="E544" s="224" t="s">
        <v>39</v>
      </c>
      <c r="F544" s="225" t="s">
        <v>39</v>
      </c>
      <c r="G544" s="185" t="s">
        <v>36</v>
      </c>
      <c r="H544" s="186" t="s">
        <v>37</v>
      </c>
      <c r="I544" s="223" t="s">
        <v>38</v>
      </c>
      <c r="J544" s="224" t="s">
        <v>39</v>
      </c>
      <c r="K544" s="225" t="s">
        <v>39</v>
      </c>
      <c r="L544" s="185" t="s">
        <v>36</v>
      </c>
      <c r="M544" s="186" t="s">
        <v>37</v>
      </c>
      <c r="N544" s="223" t="s">
        <v>38</v>
      </c>
      <c r="O544" s="224" t="s">
        <v>39</v>
      </c>
      <c r="P544" s="225" t="s">
        <v>39</v>
      </c>
    </row>
    <row r="545" spans="1:16" ht="10.199999999999999" x14ac:dyDescent="0.2">
      <c r="A545" s="58" t="s">
        <v>40</v>
      </c>
      <c r="B545" s="251">
        <v>6245</v>
      </c>
      <c r="C545" s="252">
        <v>2253.1</v>
      </c>
      <c r="D545" s="252">
        <v>3</v>
      </c>
      <c r="E545" s="253">
        <v>24672</v>
      </c>
      <c r="F545" s="253">
        <v>246400315</v>
      </c>
      <c r="G545" s="251">
        <v>3107</v>
      </c>
      <c r="H545" s="252">
        <v>5700</v>
      </c>
      <c r="I545" s="252">
        <v>3</v>
      </c>
      <c r="J545" s="253">
        <v>27316</v>
      </c>
      <c r="K545" s="254">
        <v>136889943</v>
      </c>
      <c r="L545" s="253">
        <v>5188</v>
      </c>
      <c r="M545" s="252">
        <v>5112</v>
      </c>
      <c r="N545" s="252">
        <v>3</v>
      </c>
      <c r="O545" s="253">
        <v>23673</v>
      </c>
      <c r="P545" s="254">
        <v>196040621</v>
      </c>
    </row>
    <row r="546" spans="1:16" ht="10.199999999999999" x14ac:dyDescent="0.2">
      <c r="A546" s="60" t="s">
        <v>41</v>
      </c>
      <c r="B546" s="255">
        <v>4849</v>
      </c>
      <c r="C546" s="256">
        <v>1749.4</v>
      </c>
      <c r="D546" s="256">
        <v>4</v>
      </c>
      <c r="E546" s="457">
        <v>27675</v>
      </c>
      <c r="F546" s="457">
        <v>218133745</v>
      </c>
      <c r="G546" s="255">
        <v>2110</v>
      </c>
      <c r="H546" s="256">
        <v>3870.9</v>
      </c>
      <c r="I546" s="256">
        <v>4</v>
      </c>
      <c r="J546" s="457">
        <v>31816</v>
      </c>
      <c r="K546" s="257">
        <v>111629780</v>
      </c>
      <c r="L546" s="457">
        <v>2677</v>
      </c>
      <c r="M546" s="256">
        <v>2637.8</v>
      </c>
      <c r="N546" s="256">
        <v>3</v>
      </c>
      <c r="O546" s="457">
        <v>29703</v>
      </c>
      <c r="P546" s="257">
        <v>139712485</v>
      </c>
    </row>
    <row r="547" spans="1:16" ht="10.199999999999999" x14ac:dyDescent="0.2">
      <c r="A547" s="61"/>
      <c r="B547" s="384"/>
      <c r="C547" s="469"/>
      <c r="D547" s="469"/>
      <c r="E547" s="470"/>
      <c r="F547" s="470"/>
      <c r="G547" s="384"/>
      <c r="H547" s="469"/>
      <c r="I547" s="469"/>
      <c r="J547" s="470"/>
      <c r="K547" s="385"/>
      <c r="L547" s="470"/>
      <c r="M547" s="469"/>
      <c r="N547" s="469"/>
      <c r="O547" s="470"/>
      <c r="P547" s="385"/>
    </row>
    <row r="548" spans="1:16" ht="10.199999999999999" x14ac:dyDescent="0.2">
      <c r="A548" s="62" t="s">
        <v>42</v>
      </c>
      <c r="B548" s="255">
        <v>195</v>
      </c>
      <c r="C548" s="256">
        <v>70.400000000000006</v>
      </c>
      <c r="D548" s="256">
        <v>3</v>
      </c>
      <c r="E548" s="457">
        <v>28837</v>
      </c>
      <c r="F548" s="457">
        <v>14016103</v>
      </c>
      <c r="G548" s="255">
        <v>89</v>
      </c>
      <c r="H548" s="256">
        <v>163.30000000000001</v>
      </c>
      <c r="I548" s="256">
        <v>3</v>
      </c>
      <c r="J548" s="457">
        <v>30773</v>
      </c>
      <c r="K548" s="257">
        <v>5780999</v>
      </c>
      <c r="L548" s="457">
        <v>164</v>
      </c>
      <c r="M548" s="256">
        <v>161.6</v>
      </c>
      <c r="N548" s="256">
        <v>3</v>
      </c>
      <c r="O548" s="457">
        <v>28694</v>
      </c>
      <c r="P548" s="257">
        <v>8320394</v>
      </c>
    </row>
    <row r="549" spans="1:16" ht="10.199999999999999" x14ac:dyDescent="0.2">
      <c r="A549" s="63" t="s">
        <v>43</v>
      </c>
      <c r="B549" s="255">
        <v>17</v>
      </c>
      <c r="C549" s="256">
        <v>6.1</v>
      </c>
      <c r="D549" s="256">
        <v>2</v>
      </c>
      <c r="E549" s="457">
        <v>22923</v>
      </c>
      <c r="F549" s="457">
        <v>428364</v>
      </c>
      <c r="G549" s="255" t="s">
        <v>132</v>
      </c>
      <c r="H549" s="256" t="s">
        <v>132</v>
      </c>
      <c r="I549" s="256" t="s">
        <v>132</v>
      </c>
      <c r="J549" s="457" t="s">
        <v>132</v>
      </c>
      <c r="K549" s="257" t="s">
        <v>132</v>
      </c>
      <c r="L549" s="457">
        <v>17</v>
      </c>
      <c r="M549" s="256">
        <v>16.8</v>
      </c>
      <c r="N549" s="256">
        <v>3</v>
      </c>
      <c r="O549" s="457">
        <v>26309</v>
      </c>
      <c r="P549" s="257">
        <v>715236</v>
      </c>
    </row>
    <row r="550" spans="1:16" ht="10.199999999999999" x14ac:dyDescent="0.2">
      <c r="A550" s="64" t="s">
        <v>44</v>
      </c>
      <c r="B550" s="255">
        <v>139</v>
      </c>
      <c r="C550" s="256">
        <v>50.1</v>
      </c>
      <c r="D550" s="256">
        <v>3</v>
      </c>
      <c r="E550" s="457">
        <v>30533</v>
      </c>
      <c r="F550" s="457">
        <v>11357822</v>
      </c>
      <c r="G550" s="255">
        <v>70</v>
      </c>
      <c r="H550" s="256">
        <v>128.4</v>
      </c>
      <c r="I550" s="256">
        <v>3.5</v>
      </c>
      <c r="J550" s="457">
        <v>31335</v>
      </c>
      <c r="K550" s="257">
        <v>4500581</v>
      </c>
      <c r="L550" s="457">
        <v>134</v>
      </c>
      <c r="M550" s="256">
        <v>132</v>
      </c>
      <c r="N550" s="256">
        <v>3</v>
      </c>
      <c r="O550" s="457">
        <v>29476</v>
      </c>
      <c r="P550" s="257">
        <v>6636223</v>
      </c>
    </row>
    <row r="551" spans="1:16" ht="10.199999999999999" x14ac:dyDescent="0.2">
      <c r="A551" s="64" t="s">
        <v>45</v>
      </c>
      <c r="B551" s="255" t="s">
        <v>143</v>
      </c>
      <c r="C551" s="256" t="s">
        <v>143</v>
      </c>
      <c r="D551" s="256" t="s">
        <v>143</v>
      </c>
      <c r="E551" s="457" t="s">
        <v>143</v>
      </c>
      <c r="F551" s="457" t="s">
        <v>143</v>
      </c>
      <c r="G551" s="255" t="s">
        <v>143</v>
      </c>
      <c r="H551" s="256" t="s">
        <v>143</v>
      </c>
      <c r="I551" s="256" t="s">
        <v>143</v>
      </c>
      <c r="J551" s="457" t="s">
        <v>143</v>
      </c>
      <c r="K551" s="257" t="s">
        <v>143</v>
      </c>
      <c r="L551" s="457" t="s">
        <v>143</v>
      </c>
      <c r="M551" s="256" t="s">
        <v>143</v>
      </c>
      <c r="N551" s="256" t="s">
        <v>143</v>
      </c>
      <c r="O551" s="457" t="s">
        <v>143</v>
      </c>
      <c r="P551" s="257" t="s">
        <v>143</v>
      </c>
    </row>
    <row r="552" spans="1:16" ht="10.199999999999999" x14ac:dyDescent="0.2">
      <c r="A552" s="62" t="s">
        <v>46</v>
      </c>
      <c r="B552" s="255">
        <v>59</v>
      </c>
      <c r="C552" s="256">
        <v>21.3</v>
      </c>
      <c r="D552" s="256">
        <v>3</v>
      </c>
      <c r="E552" s="457">
        <v>56167</v>
      </c>
      <c r="F552" s="457">
        <v>5213483</v>
      </c>
      <c r="G552" s="255">
        <v>35</v>
      </c>
      <c r="H552" s="256">
        <v>64.2</v>
      </c>
      <c r="I552" s="256">
        <v>3</v>
      </c>
      <c r="J552" s="457">
        <v>74470</v>
      </c>
      <c r="K552" s="257">
        <v>3785886</v>
      </c>
      <c r="L552" s="457">
        <v>41</v>
      </c>
      <c r="M552" s="256">
        <v>40.4</v>
      </c>
      <c r="N552" s="256">
        <v>5</v>
      </c>
      <c r="O552" s="457">
        <v>84319</v>
      </c>
      <c r="P552" s="257">
        <v>6646992</v>
      </c>
    </row>
    <row r="553" spans="1:16" ht="10.199999999999999" x14ac:dyDescent="0.2">
      <c r="A553" s="64" t="s">
        <v>47</v>
      </c>
      <c r="B553" s="255">
        <v>36</v>
      </c>
      <c r="C553" s="256">
        <v>13</v>
      </c>
      <c r="D553" s="256">
        <v>3</v>
      </c>
      <c r="E553" s="457">
        <v>73190</v>
      </c>
      <c r="F553" s="457">
        <v>3512815</v>
      </c>
      <c r="G553" s="255">
        <v>24</v>
      </c>
      <c r="H553" s="256">
        <v>44</v>
      </c>
      <c r="I553" s="256">
        <v>3.5</v>
      </c>
      <c r="J553" s="457">
        <v>74361</v>
      </c>
      <c r="K553" s="257">
        <v>2796650</v>
      </c>
      <c r="L553" s="457">
        <v>29</v>
      </c>
      <c r="M553" s="256">
        <v>28.6</v>
      </c>
      <c r="N553" s="256">
        <v>7</v>
      </c>
      <c r="O553" s="457">
        <v>108117</v>
      </c>
      <c r="P553" s="257">
        <v>5766400</v>
      </c>
    </row>
    <row r="554" spans="1:16" ht="10.199999999999999" x14ac:dyDescent="0.2">
      <c r="A554" s="65" t="s">
        <v>48</v>
      </c>
      <c r="B554" s="255" t="s">
        <v>143</v>
      </c>
      <c r="C554" s="256" t="s">
        <v>143</v>
      </c>
      <c r="D554" s="256" t="s">
        <v>143</v>
      </c>
      <c r="E554" s="457" t="s">
        <v>143</v>
      </c>
      <c r="F554" s="457" t="s">
        <v>143</v>
      </c>
      <c r="G554" s="255" t="s">
        <v>132</v>
      </c>
      <c r="H554" s="256" t="s">
        <v>132</v>
      </c>
      <c r="I554" s="256" t="s">
        <v>132</v>
      </c>
      <c r="J554" s="457" t="s">
        <v>132</v>
      </c>
      <c r="K554" s="257" t="s">
        <v>132</v>
      </c>
      <c r="L554" s="457" t="s">
        <v>143</v>
      </c>
      <c r="M554" s="256" t="s">
        <v>143</v>
      </c>
      <c r="N554" s="256" t="s">
        <v>143</v>
      </c>
      <c r="O554" s="457" t="s">
        <v>143</v>
      </c>
      <c r="P554" s="257" t="s">
        <v>143</v>
      </c>
    </row>
    <row r="555" spans="1:16" ht="10.199999999999999" x14ac:dyDescent="0.2">
      <c r="A555" s="65" t="s">
        <v>49</v>
      </c>
      <c r="B555" s="255" t="s">
        <v>143</v>
      </c>
      <c r="C555" s="256" t="s">
        <v>143</v>
      </c>
      <c r="D555" s="256" t="s">
        <v>143</v>
      </c>
      <c r="E555" s="457" t="s">
        <v>143</v>
      </c>
      <c r="F555" s="457" t="s">
        <v>143</v>
      </c>
      <c r="G555" s="255" t="s">
        <v>143</v>
      </c>
      <c r="H555" s="256" t="s">
        <v>143</v>
      </c>
      <c r="I555" s="256" t="s">
        <v>143</v>
      </c>
      <c r="J555" s="457" t="s">
        <v>143</v>
      </c>
      <c r="K555" s="257" t="s">
        <v>143</v>
      </c>
      <c r="L555" s="457" t="s">
        <v>132</v>
      </c>
      <c r="M555" s="256" t="s">
        <v>132</v>
      </c>
      <c r="N555" s="256" t="s">
        <v>132</v>
      </c>
      <c r="O555" s="457" t="s">
        <v>132</v>
      </c>
      <c r="P555" s="257" t="s">
        <v>132</v>
      </c>
    </row>
    <row r="556" spans="1:16" ht="10.199999999999999" x14ac:dyDescent="0.2">
      <c r="A556" s="65" t="s">
        <v>50</v>
      </c>
      <c r="B556" s="255" t="s">
        <v>143</v>
      </c>
      <c r="C556" s="256" t="s">
        <v>143</v>
      </c>
      <c r="D556" s="256" t="s">
        <v>143</v>
      </c>
      <c r="E556" s="457" t="s">
        <v>143</v>
      </c>
      <c r="F556" s="457" t="s">
        <v>143</v>
      </c>
      <c r="G556" s="255" t="s">
        <v>143</v>
      </c>
      <c r="H556" s="256" t="s">
        <v>143</v>
      </c>
      <c r="I556" s="256" t="s">
        <v>143</v>
      </c>
      <c r="J556" s="457" t="s">
        <v>143</v>
      </c>
      <c r="K556" s="257" t="s">
        <v>143</v>
      </c>
      <c r="L556" s="457" t="s">
        <v>143</v>
      </c>
      <c r="M556" s="256" t="s">
        <v>143</v>
      </c>
      <c r="N556" s="256" t="s">
        <v>143</v>
      </c>
      <c r="O556" s="457" t="s">
        <v>143</v>
      </c>
      <c r="P556" s="257" t="s">
        <v>143</v>
      </c>
    </row>
    <row r="557" spans="1:16" ht="10.199999999999999" x14ac:dyDescent="0.2">
      <c r="A557" s="65" t="s">
        <v>51</v>
      </c>
      <c r="B557" s="255" t="s">
        <v>143</v>
      </c>
      <c r="C557" s="256" t="s">
        <v>143</v>
      </c>
      <c r="D557" s="256" t="s">
        <v>143</v>
      </c>
      <c r="E557" s="457" t="s">
        <v>143</v>
      </c>
      <c r="F557" s="457" t="s">
        <v>143</v>
      </c>
      <c r="G557" s="255" t="s">
        <v>143</v>
      </c>
      <c r="H557" s="256" t="s">
        <v>143</v>
      </c>
      <c r="I557" s="256" t="s">
        <v>143</v>
      </c>
      <c r="J557" s="457" t="s">
        <v>143</v>
      </c>
      <c r="K557" s="257" t="s">
        <v>143</v>
      </c>
      <c r="L557" s="457" t="s">
        <v>143</v>
      </c>
      <c r="M557" s="256" t="s">
        <v>143</v>
      </c>
      <c r="N557" s="256" t="s">
        <v>143</v>
      </c>
      <c r="O557" s="457" t="s">
        <v>143</v>
      </c>
      <c r="P557" s="257" t="s">
        <v>143</v>
      </c>
    </row>
    <row r="558" spans="1:16" ht="10.199999999999999" x14ac:dyDescent="0.2">
      <c r="A558" s="65" t="s">
        <v>52</v>
      </c>
      <c r="B558" s="255" t="s">
        <v>143</v>
      </c>
      <c r="C558" s="256" t="s">
        <v>143</v>
      </c>
      <c r="D558" s="256" t="s">
        <v>143</v>
      </c>
      <c r="E558" s="457" t="s">
        <v>143</v>
      </c>
      <c r="F558" s="457" t="s">
        <v>143</v>
      </c>
      <c r="G558" s="255" t="s">
        <v>143</v>
      </c>
      <c r="H558" s="256" t="s">
        <v>143</v>
      </c>
      <c r="I558" s="256" t="s">
        <v>143</v>
      </c>
      <c r="J558" s="457" t="s">
        <v>143</v>
      </c>
      <c r="K558" s="257" t="s">
        <v>143</v>
      </c>
      <c r="L558" s="457" t="s">
        <v>143</v>
      </c>
      <c r="M558" s="256" t="s">
        <v>143</v>
      </c>
      <c r="N558" s="256" t="s">
        <v>143</v>
      </c>
      <c r="O558" s="457" t="s">
        <v>143</v>
      </c>
      <c r="P558" s="257" t="s">
        <v>143</v>
      </c>
    </row>
    <row r="559" spans="1:16" ht="10.199999999999999" x14ac:dyDescent="0.2">
      <c r="A559" s="65" t="s">
        <v>53</v>
      </c>
      <c r="B559" s="255" t="s">
        <v>143</v>
      </c>
      <c r="C559" s="256" t="s">
        <v>143</v>
      </c>
      <c r="D559" s="256" t="s">
        <v>143</v>
      </c>
      <c r="E559" s="457" t="s">
        <v>143</v>
      </c>
      <c r="F559" s="457" t="s">
        <v>143</v>
      </c>
      <c r="G559" s="255" t="s">
        <v>143</v>
      </c>
      <c r="H559" s="256" t="s">
        <v>143</v>
      </c>
      <c r="I559" s="256" t="s">
        <v>143</v>
      </c>
      <c r="J559" s="457" t="s">
        <v>143</v>
      </c>
      <c r="K559" s="257" t="s">
        <v>143</v>
      </c>
      <c r="L559" s="457" t="s">
        <v>143</v>
      </c>
      <c r="M559" s="256" t="s">
        <v>143</v>
      </c>
      <c r="N559" s="256" t="s">
        <v>143</v>
      </c>
      <c r="O559" s="457" t="s">
        <v>143</v>
      </c>
      <c r="P559" s="257" t="s">
        <v>143</v>
      </c>
    </row>
    <row r="560" spans="1:16" ht="10.199999999999999" x14ac:dyDescent="0.2">
      <c r="A560" s="65" t="s">
        <v>54</v>
      </c>
      <c r="B560" s="255" t="s">
        <v>132</v>
      </c>
      <c r="C560" s="256" t="s">
        <v>132</v>
      </c>
      <c r="D560" s="256" t="s">
        <v>132</v>
      </c>
      <c r="E560" s="457" t="s">
        <v>132</v>
      </c>
      <c r="F560" s="457" t="s">
        <v>132</v>
      </c>
      <c r="G560" s="255" t="s">
        <v>165</v>
      </c>
      <c r="H560" s="256" t="s">
        <v>143</v>
      </c>
      <c r="I560" s="256" t="s">
        <v>143</v>
      </c>
      <c r="J560" s="457" t="s">
        <v>143</v>
      </c>
      <c r="K560" s="257" t="s">
        <v>143</v>
      </c>
      <c r="L560" s="457" t="s">
        <v>132</v>
      </c>
      <c r="M560" s="256" t="s">
        <v>132</v>
      </c>
      <c r="N560" s="256" t="s">
        <v>132</v>
      </c>
      <c r="O560" s="457" t="s">
        <v>132</v>
      </c>
      <c r="P560" s="257" t="s">
        <v>132</v>
      </c>
    </row>
    <row r="561" spans="1:16" ht="10.199999999999999" x14ac:dyDescent="0.2">
      <c r="A561" s="65" t="s">
        <v>55</v>
      </c>
      <c r="B561" s="255" t="s">
        <v>143</v>
      </c>
      <c r="C561" s="256" t="s">
        <v>143</v>
      </c>
      <c r="D561" s="256" t="s">
        <v>143</v>
      </c>
      <c r="E561" s="457" t="s">
        <v>143</v>
      </c>
      <c r="F561" s="457" t="s">
        <v>143</v>
      </c>
      <c r="G561" s="255" t="s">
        <v>132</v>
      </c>
      <c r="H561" s="256" t="s">
        <v>132</v>
      </c>
      <c r="I561" s="256" t="s">
        <v>132</v>
      </c>
      <c r="J561" s="457" t="s">
        <v>132</v>
      </c>
      <c r="K561" s="257" t="s">
        <v>132</v>
      </c>
      <c r="L561" s="457" t="s">
        <v>143</v>
      </c>
      <c r="M561" s="256" t="s">
        <v>143</v>
      </c>
      <c r="N561" s="256" t="s">
        <v>143</v>
      </c>
      <c r="O561" s="457" t="s">
        <v>143</v>
      </c>
      <c r="P561" s="257" t="s">
        <v>143</v>
      </c>
    </row>
    <row r="562" spans="1:16" ht="10.199999999999999" x14ac:dyDescent="0.2">
      <c r="A562" s="65" t="s">
        <v>56</v>
      </c>
      <c r="B562" s="255">
        <v>7</v>
      </c>
      <c r="C562" s="256">
        <v>2.5</v>
      </c>
      <c r="D562" s="256">
        <v>3</v>
      </c>
      <c r="E562" s="457">
        <v>107446</v>
      </c>
      <c r="F562" s="457">
        <v>697222</v>
      </c>
      <c r="G562" s="255" t="s">
        <v>132</v>
      </c>
      <c r="H562" s="256" t="s">
        <v>132</v>
      </c>
      <c r="I562" s="256" t="s">
        <v>132</v>
      </c>
      <c r="J562" s="457" t="s">
        <v>132</v>
      </c>
      <c r="K562" s="257" t="s">
        <v>132</v>
      </c>
      <c r="L562" s="457" t="s">
        <v>132</v>
      </c>
      <c r="M562" s="256" t="s">
        <v>132</v>
      </c>
      <c r="N562" s="256" t="s">
        <v>132</v>
      </c>
      <c r="O562" s="457" t="s">
        <v>132</v>
      </c>
      <c r="P562" s="257" t="s">
        <v>132</v>
      </c>
    </row>
    <row r="563" spans="1:16" ht="10.199999999999999" x14ac:dyDescent="0.2">
      <c r="A563" s="65" t="s">
        <v>57</v>
      </c>
      <c r="B563" s="255">
        <v>7</v>
      </c>
      <c r="C563" s="256">
        <v>2.5</v>
      </c>
      <c r="D563" s="256">
        <v>3</v>
      </c>
      <c r="E563" s="457">
        <v>107446</v>
      </c>
      <c r="F563" s="457">
        <v>697222</v>
      </c>
      <c r="G563" s="255" t="s">
        <v>132</v>
      </c>
      <c r="H563" s="256" t="s">
        <v>132</v>
      </c>
      <c r="I563" s="256" t="s">
        <v>132</v>
      </c>
      <c r="J563" s="457" t="s">
        <v>132</v>
      </c>
      <c r="K563" s="257" t="s">
        <v>132</v>
      </c>
      <c r="L563" s="457" t="s">
        <v>132</v>
      </c>
      <c r="M563" s="256" t="s">
        <v>132</v>
      </c>
      <c r="N563" s="256" t="s">
        <v>132</v>
      </c>
      <c r="O563" s="457" t="s">
        <v>132</v>
      </c>
      <c r="P563" s="257" t="s">
        <v>132</v>
      </c>
    </row>
    <row r="564" spans="1:16" ht="10.199999999999999" x14ac:dyDescent="0.2">
      <c r="A564" s="65" t="s">
        <v>58</v>
      </c>
      <c r="B564" s="255" t="s">
        <v>132</v>
      </c>
      <c r="C564" s="256" t="s">
        <v>132</v>
      </c>
      <c r="D564" s="256" t="s">
        <v>132</v>
      </c>
      <c r="E564" s="457" t="s">
        <v>132</v>
      </c>
      <c r="F564" s="457" t="s">
        <v>132</v>
      </c>
      <c r="G564" s="255" t="s">
        <v>132</v>
      </c>
      <c r="H564" s="256" t="s">
        <v>132</v>
      </c>
      <c r="I564" s="256" t="s">
        <v>132</v>
      </c>
      <c r="J564" s="457" t="s">
        <v>132</v>
      </c>
      <c r="K564" s="257" t="s">
        <v>132</v>
      </c>
      <c r="L564" s="457" t="s">
        <v>132</v>
      </c>
      <c r="M564" s="256" t="s">
        <v>132</v>
      </c>
      <c r="N564" s="256" t="s">
        <v>132</v>
      </c>
      <c r="O564" s="457" t="s">
        <v>132</v>
      </c>
      <c r="P564" s="257" t="s">
        <v>132</v>
      </c>
    </row>
    <row r="565" spans="1:16" ht="10.199999999999999" x14ac:dyDescent="0.2">
      <c r="A565" s="65" t="s">
        <v>59</v>
      </c>
      <c r="B565" s="255" t="s">
        <v>132</v>
      </c>
      <c r="C565" s="256" t="s">
        <v>132</v>
      </c>
      <c r="D565" s="256" t="s">
        <v>132</v>
      </c>
      <c r="E565" s="457" t="s">
        <v>132</v>
      </c>
      <c r="F565" s="457" t="s">
        <v>132</v>
      </c>
      <c r="G565" s="255" t="s">
        <v>132</v>
      </c>
      <c r="H565" s="256" t="s">
        <v>132</v>
      </c>
      <c r="I565" s="256" t="s">
        <v>132</v>
      </c>
      <c r="J565" s="457" t="s">
        <v>132</v>
      </c>
      <c r="K565" s="257" t="s">
        <v>132</v>
      </c>
      <c r="L565" s="457">
        <v>9</v>
      </c>
      <c r="M565" s="256">
        <v>8.9</v>
      </c>
      <c r="N565" s="256">
        <v>31</v>
      </c>
      <c r="O565" s="457">
        <v>276554</v>
      </c>
      <c r="P565" s="257">
        <v>3586815</v>
      </c>
    </row>
    <row r="566" spans="1:16" ht="10.199999999999999" x14ac:dyDescent="0.2">
      <c r="A566" s="65" t="s">
        <v>60</v>
      </c>
      <c r="B566" s="255" t="s">
        <v>143</v>
      </c>
      <c r="C566" s="256" t="s">
        <v>143</v>
      </c>
      <c r="D566" s="256" t="s">
        <v>143</v>
      </c>
      <c r="E566" s="457" t="s">
        <v>143</v>
      </c>
      <c r="F566" s="457" t="s">
        <v>143</v>
      </c>
      <c r="G566" s="255" t="s">
        <v>143</v>
      </c>
      <c r="H566" s="256" t="s">
        <v>143</v>
      </c>
      <c r="I566" s="256" t="s">
        <v>143</v>
      </c>
      <c r="J566" s="457" t="s">
        <v>143</v>
      </c>
      <c r="K566" s="257" t="s">
        <v>143</v>
      </c>
      <c r="L566" s="457" t="s">
        <v>143</v>
      </c>
      <c r="M566" s="256" t="s">
        <v>143</v>
      </c>
      <c r="N566" s="256" t="s">
        <v>143</v>
      </c>
      <c r="O566" s="457" t="s">
        <v>143</v>
      </c>
      <c r="P566" s="257" t="s">
        <v>143</v>
      </c>
    </row>
    <row r="567" spans="1:16" ht="10.199999999999999" x14ac:dyDescent="0.2">
      <c r="A567" s="64" t="s">
        <v>61</v>
      </c>
      <c r="B567" s="255">
        <v>21</v>
      </c>
      <c r="C567" s="256">
        <v>7.6</v>
      </c>
      <c r="D567" s="256">
        <v>2</v>
      </c>
      <c r="E567" s="457">
        <v>46398</v>
      </c>
      <c r="F567" s="457">
        <v>1451906</v>
      </c>
      <c r="G567" s="255" t="s">
        <v>132</v>
      </c>
      <c r="H567" s="256" t="s">
        <v>132</v>
      </c>
      <c r="I567" s="256" t="s">
        <v>132</v>
      </c>
      <c r="J567" s="457" t="s">
        <v>132</v>
      </c>
      <c r="K567" s="257" t="s">
        <v>132</v>
      </c>
      <c r="L567" s="457">
        <v>11</v>
      </c>
      <c r="M567" s="256">
        <v>10.8</v>
      </c>
      <c r="N567" s="256">
        <v>2</v>
      </c>
      <c r="O567" s="457">
        <v>44147</v>
      </c>
      <c r="P567" s="257">
        <v>800319</v>
      </c>
    </row>
    <row r="568" spans="1:16" ht="10.199999999999999" x14ac:dyDescent="0.2">
      <c r="A568" s="62" t="s">
        <v>62</v>
      </c>
      <c r="B568" s="255">
        <v>43</v>
      </c>
      <c r="C568" s="256">
        <v>15.5</v>
      </c>
      <c r="D568" s="256">
        <v>2</v>
      </c>
      <c r="E568" s="457">
        <v>33491</v>
      </c>
      <c r="F568" s="457">
        <v>2024978</v>
      </c>
      <c r="G568" s="255">
        <v>183</v>
      </c>
      <c r="H568" s="256">
        <v>335.7</v>
      </c>
      <c r="I568" s="256">
        <v>3</v>
      </c>
      <c r="J568" s="457">
        <v>31227</v>
      </c>
      <c r="K568" s="257">
        <v>7745771</v>
      </c>
      <c r="L568" s="457">
        <v>45</v>
      </c>
      <c r="M568" s="256">
        <v>44.3</v>
      </c>
      <c r="N568" s="256">
        <v>4</v>
      </c>
      <c r="O568" s="457">
        <v>37535</v>
      </c>
      <c r="P568" s="257">
        <v>2711005</v>
      </c>
    </row>
    <row r="569" spans="1:16" ht="10.199999999999999" x14ac:dyDescent="0.2">
      <c r="A569" s="64" t="s">
        <v>63</v>
      </c>
      <c r="B569" s="255">
        <v>13</v>
      </c>
      <c r="C569" s="256">
        <v>4.7</v>
      </c>
      <c r="D569" s="256">
        <v>2</v>
      </c>
      <c r="E569" s="457">
        <v>17344</v>
      </c>
      <c r="F569" s="457">
        <v>605605</v>
      </c>
      <c r="G569" s="255">
        <v>177</v>
      </c>
      <c r="H569" s="256">
        <v>324.7</v>
      </c>
      <c r="I569" s="256">
        <v>3</v>
      </c>
      <c r="J569" s="457">
        <v>31227</v>
      </c>
      <c r="K569" s="257">
        <v>7563845</v>
      </c>
      <c r="L569" s="457">
        <v>32</v>
      </c>
      <c r="M569" s="256">
        <v>31.5</v>
      </c>
      <c r="N569" s="256">
        <v>4</v>
      </c>
      <c r="O569" s="457">
        <v>36363</v>
      </c>
      <c r="P569" s="257">
        <v>2064822</v>
      </c>
    </row>
    <row r="570" spans="1:16" ht="10.199999999999999" x14ac:dyDescent="0.2">
      <c r="A570" s="62" t="s">
        <v>64</v>
      </c>
      <c r="B570" s="255">
        <v>267</v>
      </c>
      <c r="C570" s="256">
        <v>96.3</v>
      </c>
      <c r="D570" s="256">
        <v>2</v>
      </c>
      <c r="E570" s="457">
        <v>21617</v>
      </c>
      <c r="F570" s="457">
        <v>7986410</v>
      </c>
      <c r="G570" s="255">
        <v>156</v>
      </c>
      <c r="H570" s="256">
        <v>286.2</v>
      </c>
      <c r="I570" s="256">
        <v>2</v>
      </c>
      <c r="J570" s="457">
        <v>25393</v>
      </c>
      <c r="K570" s="257">
        <v>4616443</v>
      </c>
      <c r="L570" s="457">
        <v>232</v>
      </c>
      <c r="M570" s="256">
        <v>228.6</v>
      </c>
      <c r="N570" s="256">
        <v>2</v>
      </c>
      <c r="O570" s="457">
        <v>25676</v>
      </c>
      <c r="P570" s="257">
        <v>7468227</v>
      </c>
    </row>
    <row r="571" spans="1:16" ht="10.199999999999999" x14ac:dyDescent="0.2">
      <c r="A571" s="65" t="s">
        <v>65</v>
      </c>
      <c r="B571" s="255">
        <v>149</v>
      </c>
      <c r="C571" s="256">
        <v>53.8</v>
      </c>
      <c r="D571" s="256">
        <v>2</v>
      </c>
      <c r="E571" s="457">
        <v>18201</v>
      </c>
      <c r="F571" s="457">
        <v>3235523</v>
      </c>
      <c r="G571" s="255">
        <v>110</v>
      </c>
      <c r="H571" s="256">
        <v>201.8</v>
      </c>
      <c r="I571" s="256">
        <v>2</v>
      </c>
      <c r="J571" s="457">
        <v>22649</v>
      </c>
      <c r="K571" s="257">
        <v>3032452</v>
      </c>
      <c r="L571" s="457">
        <v>131</v>
      </c>
      <c r="M571" s="256">
        <v>129.1</v>
      </c>
      <c r="N571" s="256">
        <v>2</v>
      </c>
      <c r="O571" s="457">
        <v>21460</v>
      </c>
      <c r="P571" s="257">
        <v>3035756</v>
      </c>
    </row>
    <row r="572" spans="1:16" ht="10.199999999999999" x14ac:dyDescent="0.2">
      <c r="A572" s="65" t="s">
        <v>66</v>
      </c>
      <c r="B572" s="255">
        <v>38</v>
      </c>
      <c r="C572" s="256">
        <v>13.7</v>
      </c>
      <c r="D572" s="256">
        <v>1</v>
      </c>
      <c r="E572" s="457">
        <v>40311</v>
      </c>
      <c r="F572" s="457">
        <v>1503910</v>
      </c>
      <c r="G572" s="255">
        <v>19</v>
      </c>
      <c r="H572" s="256">
        <v>34.9</v>
      </c>
      <c r="I572" s="256">
        <v>1</v>
      </c>
      <c r="J572" s="457">
        <v>36528</v>
      </c>
      <c r="K572" s="257">
        <v>763552</v>
      </c>
      <c r="L572" s="457">
        <v>61</v>
      </c>
      <c r="M572" s="256">
        <v>60.1</v>
      </c>
      <c r="N572" s="256">
        <v>1</v>
      </c>
      <c r="O572" s="457">
        <v>38292</v>
      </c>
      <c r="P572" s="257">
        <v>2600702</v>
      </c>
    </row>
    <row r="573" spans="1:16" ht="10.199999999999999" x14ac:dyDescent="0.2">
      <c r="A573" s="65" t="s">
        <v>67</v>
      </c>
      <c r="B573" s="255">
        <v>26</v>
      </c>
      <c r="C573" s="256">
        <v>9.4</v>
      </c>
      <c r="D573" s="256">
        <v>2</v>
      </c>
      <c r="E573" s="457">
        <v>18396</v>
      </c>
      <c r="F573" s="457">
        <v>691293</v>
      </c>
      <c r="G573" s="255">
        <v>7</v>
      </c>
      <c r="H573" s="256">
        <v>12.8</v>
      </c>
      <c r="I573" s="256">
        <v>1</v>
      </c>
      <c r="J573" s="457">
        <v>14108</v>
      </c>
      <c r="K573" s="257">
        <v>129105</v>
      </c>
      <c r="L573" s="457">
        <v>16</v>
      </c>
      <c r="M573" s="256">
        <v>15.8</v>
      </c>
      <c r="N573" s="256">
        <v>1</v>
      </c>
      <c r="O573" s="457">
        <v>15473</v>
      </c>
      <c r="P573" s="257">
        <v>407162</v>
      </c>
    </row>
    <row r="574" spans="1:16" ht="10.199999999999999" x14ac:dyDescent="0.2">
      <c r="A574" s="62" t="s">
        <v>68</v>
      </c>
      <c r="B574" s="255">
        <v>2164</v>
      </c>
      <c r="C574" s="256">
        <v>780.7</v>
      </c>
      <c r="D574" s="256">
        <v>7</v>
      </c>
      <c r="E574" s="457">
        <v>25760</v>
      </c>
      <c r="F574" s="457">
        <v>77929585</v>
      </c>
      <c r="G574" s="255">
        <v>768</v>
      </c>
      <c r="H574" s="256">
        <v>1408.9</v>
      </c>
      <c r="I574" s="256">
        <v>8</v>
      </c>
      <c r="J574" s="457">
        <v>32079</v>
      </c>
      <c r="K574" s="257">
        <v>31390863</v>
      </c>
      <c r="L574" s="457">
        <v>822</v>
      </c>
      <c r="M574" s="256">
        <v>810</v>
      </c>
      <c r="N574" s="256">
        <v>7</v>
      </c>
      <c r="O574" s="457">
        <v>28694</v>
      </c>
      <c r="P574" s="257">
        <v>32596106</v>
      </c>
    </row>
    <row r="575" spans="1:16" ht="10.199999999999999" x14ac:dyDescent="0.2">
      <c r="A575" s="65" t="s">
        <v>69</v>
      </c>
      <c r="B575" s="255">
        <v>46</v>
      </c>
      <c r="C575" s="256">
        <v>16.600000000000001</v>
      </c>
      <c r="D575" s="256">
        <v>3</v>
      </c>
      <c r="E575" s="457">
        <v>20463</v>
      </c>
      <c r="F575" s="457">
        <v>1071647</v>
      </c>
      <c r="G575" s="255">
        <v>8</v>
      </c>
      <c r="H575" s="256">
        <v>14.7</v>
      </c>
      <c r="I575" s="256">
        <v>2</v>
      </c>
      <c r="J575" s="457">
        <v>20345</v>
      </c>
      <c r="K575" s="257">
        <v>163490</v>
      </c>
      <c r="L575" s="457">
        <v>10</v>
      </c>
      <c r="M575" s="256">
        <v>9.9</v>
      </c>
      <c r="N575" s="256">
        <v>1.5</v>
      </c>
      <c r="O575" s="457">
        <v>15477</v>
      </c>
      <c r="P575" s="257">
        <v>177466</v>
      </c>
    </row>
    <row r="576" spans="1:16" ht="10.199999999999999" x14ac:dyDescent="0.2">
      <c r="A576" s="65" t="s">
        <v>70</v>
      </c>
      <c r="B576" s="255">
        <v>29</v>
      </c>
      <c r="C576" s="256">
        <v>10.5</v>
      </c>
      <c r="D576" s="256">
        <v>3</v>
      </c>
      <c r="E576" s="457">
        <v>20625</v>
      </c>
      <c r="F576" s="457">
        <v>712237</v>
      </c>
      <c r="G576" s="255" t="s">
        <v>132</v>
      </c>
      <c r="H576" s="256" t="s">
        <v>132</v>
      </c>
      <c r="I576" s="256" t="s">
        <v>132</v>
      </c>
      <c r="J576" s="457" t="s">
        <v>132</v>
      </c>
      <c r="K576" s="257" t="s">
        <v>132</v>
      </c>
      <c r="L576" s="457">
        <v>7</v>
      </c>
      <c r="M576" s="256">
        <v>6.9</v>
      </c>
      <c r="N576" s="256">
        <v>2</v>
      </c>
      <c r="O576" s="457">
        <v>14188</v>
      </c>
      <c r="P576" s="257">
        <v>113245</v>
      </c>
    </row>
    <row r="577" spans="1:16" ht="10.199999999999999" x14ac:dyDescent="0.2">
      <c r="A577" s="65" t="s">
        <v>71</v>
      </c>
      <c r="B577" s="255">
        <v>53</v>
      </c>
      <c r="C577" s="256">
        <v>19.100000000000001</v>
      </c>
      <c r="D577" s="256">
        <v>5</v>
      </c>
      <c r="E577" s="457">
        <v>20514</v>
      </c>
      <c r="F577" s="457">
        <v>1809216</v>
      </c>
      <c r="G577" s="255">
        <v>23</v>
      </c>
      <c r="H577" s="256">
        <v>42.2</v>
      </c>
      <c r="I577" s="256">
        <v>5</v>
      </c>
      <c r="J577" s="457">
        <v>25469</v>
      </c>
      <c r="K577" s="257">
        <v>688971</v>
      </c>
      <c r="L577" s="457">
        <v>14</v>
      </c>
      <c r="M577" s="256">
        <v>13.8</v>
      </c>
      <c r="N577" s="256">
        <v>2</v>
      </c>
      <c r="O577" s="457">
        <v>16633</v>
      </c>
      <c r="P577" s="257">
        <v>454071</v>
      </c>
    </row>
    <row r="578" spans="1:16" ht="10.199999999999999" x14ac:dyDescent="0.2">
      <c r="A578" s="65" t="s">
        <v>72</v>
      </c>
      <c r="B578" s="255">
        <v>273</v>
      </c>
      <c r="C578" s="256">
        <v>98.5</v>
      </c>
      <c r="D578" s="256">
        <v>9</v>
      </c>
      <c r="E578" s="457">
        <v>34794</v>
      </c>
      <c r="F578" s="457">
        <v>13493715</v>
      </c>
      <c r="G578" s="255">
        <v>267</v>
      </c>
      <c r="H578" s="256">
        <v>489.8</v>
      </c>
      <c r="I578" s="256">
        <v>10</v>
      </c>
      <c r="J578" s="457">
        <v>38386</v>
      </c>
      <c r="K578" s="257">
        <v>13075795</v>
      </c>
      <c r="L578" s="457">
        <v>174</v>
      </c>
      <c r="M578" s="256">
        <v>171.5</v>
      </c>
      <c r="N578" s="256">
        <v>8.5</v>
      </c>
      <c r="O578" s="457">
        <v>37188</v>
      </c>
      <c r="P578" s="257">
        <v>9287042</v>
      </c>
    </row>
    <row r="579" spans="1:16" ht="10.199999999999999" x14ac:dyDescent="0.2">
      <c r="A579" s="65" t="s">
        <v>73</v>
      </c>
      <c r="B579" s="255">
        <v>1497</v>
      </c>
      <c r="C579" s="256">
        <v>540.1</v>
      </c>
      <c r="D579" s="256">
        <v>7</v>
      </c>
      <c r="E579" s="457">
        <v>24453</v>
      </c>
      <c r="F579" s="457">
        <v>50571965</v>
      </c>
      <c r="G579" s="255">
        <v>392</v>
      </c>
      <c r="H579" s="256">
        <v>719.1</v>
      </c>
      <c r="I579" s="256">
        <v>7</v>
      </c>
      <c r="J579" s="457">
        <v>27812</v>
      </c>
      <c r="K579" s="257">
        <v>13457930</v>
      </c>
      <c r="L579" s="457">
        <v>540</v>
      </c>
      <c r="M579" s="256">
        <v>532.1</v>
      </c>
      <c r="N579" s="256">
        <v>7</v>
      </c>
      <c r="O579" s="457">
        <v>26895</v>
      </c>
      <c r="P579" s="257">
        <v>18614638</v>
      </c>
    </row>
    <row r="580" spans="1:16" ht="10.199999999999999" x14ac:dyDescent="0.2">
      <c r="A580" s="64" t="s">
        <v>74</v>
      </c>
      <c r="B580" s="255">
        <v>412</v>
      </c>
      <c r="C580" s="256">
        <v>148.6</v>
      </c>
      <c r="D580" s="256">
        <v>8</v>
      </c>
      <c r="E580" s="457">
        <v>27936</v>
      </c>
      <c r="F580" s="457">
        <v>15578689</v>
      </c>
      <c r="G580" s="255">
        <v>106</v>
      </c>
      <c r="H580" s="256">
        <v>194.5</v>
      </c>
      <c r="I580" s="256">
        <v>8</v>
      </c>
      <c r="J580" s="457">
        <v>33579</v>
      </c>
      <c r="K580" s="257">
        <v>3978677</v>
      </c>
      <c r="L580" s="457">
        <v>138</v>
      </c>
      <c r="M580" s="256">
        <v>136</v>
      </c>
      <c r="N580" s="256">
        <v>8</v>
      </c>
      <c r="O580" s="457">
        <v>31375</v>
      </c>
      <c r="P580" s="257">
        <v>5741062</v>
      </c>
    </row>
    <row r="581" spans="1:16" ht="10.199999999999999" x14ac:dyDescent="0.2">
      <c r="A581" s="64" t="s">
        <v>75</v>
      </c>
      <c r="B581" s="255">
        <v>928</v>
      </c>
      <c r="C581" s="256">
        <v>334.8</v>
      </c>
      <c r="D581" s="256">
        <v>7</v>
      </c>
      <c r="E581" s="457">
        <v>22312</v>
      </c>
      <c r="F581" s="457">
        <v>27821538</v>
      </c>
      <c r="G581" s="255">
        <v>228</v>
      </c>
      <c r="H581" s="256">
        <v>418.3</v>
      </c>
      <c r="I581" s="256">
        <v>7</v>
      </c>
      <c r="J581" s="457">
        <v>23396</v>
      </c>
      <c r="K581" s="257">
        <v>6917841</v>
      </c>
      <c r="L581" s="457">
        <v>324</v>
      </c>
      <c r="M581" s="256">
        <v>319.3</v>
      </c>
      <c r="N581" s="256">
        <v>6</v>
      </c>
      <c r="O581" s="457">
        <v>23633</v>
      </c>
      <c r="P581" s="257">
        <v>9522559</v>
      </c>
    </row>
    <row r="582" spans="1:16" ht="10.199999999999999" x14ac:dyDescent="0.2">
      <c r="A582" s="56" t="s">
        <v>76</v>
      </c>
      <c r="B582" s="258">
        <v>141</v>
      </c>
      <c r="C582" s="259">
        <v>50.9</v>
      </c>
      <c r="D582" s="259">
        <v>5</v>
      </c>
      <c r="E582" s="260">
        <v>21909</v>
      </c>
      <c r="F582" s="260">
        <v>3928694</v>
      </c>
      <c r="G582" s="258">
        <v>42</v>
      </c>
      <c r="H582" s="259">
        <v>77.099999999999994</v>
      </c>
      <c r="I582" s="259">
        <v>6</v>
      </c>
      <c r="J582" s="260">
        <v>32330</v>
      </c>
      <c r="K582" s="261">
        <v>1784979</v>
      </c>
      <c r="L582" s="260">
        <v>37</v>
      </c>
      <c r="M582" s="259">
        <v>36.5</v>
      </c>
      <c r="N582" s="259">
        <v>6</v>
      </c>
      <c r="O582" s="260">
        <v>22731</v>
      </c>
      <c r="P582" s="261">
        <v>1131738</v>
      </c>
    </row>
    <row r="603" spans="1:16" ht="10.199999999999999" x14ac:dyDescent="0.2">
      <c r="A603" s="67" t="s">
        <v>149</v>
      </c>
      <c r="B603" s="479" t="s">
        <v>28</v>
      </c>
      <c r="C603" s="480"/>
      <c r="D603" s="480"/>
      <c r="E603" s="480"/>
      <c r="F603" s="481"/>
      <c r="G603" s="479" t="s">
        <v>29</v>
      </c>
      <c r="H603" s="480"/>
      <c r="I603" s="480"/>
      <c r="J603" s="480"/>
      <c r="K603" s="481"/>
      <c r="L603" s="479" t="s">
        <v>14</v>
      </c>
      <c r="M603" s="480"/>
      <c r="N603" s="480"/>
      <c r="O603" s="480"/>
      <c r="P603" s="481"/>
    </row>
    <row r="604" spans="1:16" ht="10.199999999999999" x14ac:dyDescent="0.2">
      <c r="A604" s="68"/>
      <c r="B604" s="116"/>
      <c r="C604" s="117"/>
      <c r="D604" s="51" t="s">
        <v>30</v>
      </c>
      <c r="E604" s="52" t="s">
        <v>30</v>
      </c>
      <c r="F604" s="53" t="s">
        <v>31</v>
      </c>
      <c r="G604" s="121"/>
      <c r="H604" s="117"/>
      <c r="I604" s="51" t="s">
        <v>30</v>
      </c>
      <c r="J604" s="52" t="s">
        <v>30</v>
      </c>
      <c r="K604" s="53" t="s">
        <v>31</v>
      </c>
      <c r="L604" s="121"/>
      <c r="M604" s="117"/>
      <c r="N604" s="51" t="s">
        <v>30</v>
      </c>
      <c r="O604" s="52" t="s">
        <v>30</v>
      </c>
      <c r="P604" s="53" t="s">
        <v>31</v>
      </c>
    </row>
    <row r="605" spans="1:16" ht="11.4" x14ac:dyDescent="0.2">
      <c r="A605" s="68"/>
      <c r="B605" s="472" t="s">
        <v>32</v>
      </c>
      <c r="C605" s="473"/>
      <c r="D605" s="54" t="s">
        <v>33</v>
      </c>
      <c r="E605" s="330" t="s">
        <v>34</v>
      </c>
      <c r="F605" s="55" t="s">
        <v>34</v>
      </c>
      <c r="G605" s="473" t="s">
        <v>32</v>
      </c>
      <c r="H605" s="473"/>
      <c r="I605" s="54" t="s">
        <v>33</v>
      </c>
      <c r="J605" s="330" t="s">
        <v>34</v>
      </c>
      <c r="K605" s="55" t="s">
        <v>34</v>
      </c>
      <c r="L605" s="473" t="s">
        <v>32</v>
      </c>
      <c r="M605" s="473"/>
      <c r="N605" s="54" t="s">
        <v>33</v>
      </c>
      <c r="O605" s="330" t="s">
        <v>34</v>
      </c>
      <c r="P605" s="55" t="s">
        <v>34</v>
      </c>
    </row>
    <row r="606" spans="1:16" ht="11.4" x14ac:dyDescent="0.2">
      <c r="A606" s="72" t="s">
        <v>35</v>
      </c>
      <c r="B606" s="165" t="s">
        <v>36</v>
      </c>
      <c r="C606" s="186" t="s">
        <v>37</v>
      </c>
      <c r="D606" s="223" t="s">
        <v>38</v>
      </c>
      <c r="E606" s="224" t="s">
        <v>39</v>
      </c>
      <c r="F606" s="225" t="s">
        <v>39</v>
      </c>
      <c r="G606" s="185" t="s">
        <v>36</v>
      </c>
      <c r="H606" s="186" t="s">
        <v>37</v>
      </c>
      <c r="I606" s="223" t="s">
        <v>38</v>
      </c>
      <c r="J606" s="224" t="s">
        <v>39</v>
      </c>
      <c r="K606" s="225" t="s">
        <v>39</v>
      </c>
      <c r="L606" s="185" t="s">
        <v>36</v>
      </c>
      <c r="M606" s="186" t="s">
        <v>37</v>
      </c>
      <c r="N606" s="223" t="s">
        <v>38</v>
      </c>
      <c r="O606" s="224" t="s">
        <v>39</v>
      </c>
      <c r="P606" s="225" t="s">
        <v>39</v>
      </c>
    </row>
    <row r="607" spans="1:16" ht="10.199999999999999" x14ac:dyDescent="0.2">
      <c r="A607" s="75" t="s">
        <v>78</v>
      </c>
      <c r="B607" s="251">
        <v>192</v>
      </c>
      <c r="C607" s="252">
        <v>69.3</v>
      </c>
      <c r="D607" s="252">
        <v>2</v>
      </c>
      <c r="E607" s="253">
        <v>28267</v>
      </c>
      <c r="F607" s="253">
        <v>8829578</v>
      </c>
      <c r="G607" s="251">
        <v>59</v>
      </c>
      <c r="H607" s="252">
        <v>108.2</v>
      </c>
      <c r="I607" s="252">
        <v>2</v>
      </c>
      <c r="J607" s="253">
        <v>33819</v>
      </c>
      <c r="K607" s="254">
        <v>3065968</v>
      </c>
      <c r="L607" s="253">
        <v>100</v>
      </c>
      <c r="M607" s="252">
        <v>98.5</v>
      </c>
      <c r="N607" s="252">
        <v>2</v>
      </c>
      <c r="O607" s="253">
        <v>27402</v>
      </c>
      <c r="P607" s="254">
        <v>5355433</v>
      </c>
    </row>
    <row r="608" spans="1:16" ht="10.199999999999999" x14ac:dyDescent="0.2">
      <c r="A608" s="65" t="s">
        <v>79</v>
      </c>
      <c r="B608" s="255" t="s">
        <v>132</v>
      </c>
      <c r="C608" s="256" t="s">
        <v>132</v>
      </c>
      <c r="D608" s="256" t="s">
        <v>132</v>
      </c>
      <c r="E608" s="457" t="s">
        <v>132</v>
      </c>
      <c r="F608" s="457" t="s">
        <v>132</v>
      </c>
      <c r="G608" s="255" t="s">
        <v>132</v>
      </c>
      <c r="H608" s="256" t="s">
        <v>132</v>
      </c>
      <c r="I608" s="256" t="s">
        <v>132</v>
      </c>
      <c r="J608" s="457" t="s">
        <v>132</v>
      </c>
      <c r="K608" s="257" t="s">
        <v>132</v>
      </c>
      <c r="L608" s="457" t="s">
        <v>143</v>
      </c>
      <c r="M608" s="256" t="s">
        <v>143</v>
      </c>
      <c r="N608" s="256" t="s">
        <v>143</v>
      </c>
      <c r="O608" s="457" t="s">
        <v>143</v>
      </c>
      <c r="P608" s="257" t="s">
        <v>143</v>
      </c>
    </row>
    <row r="609" spans="1:16" ht="10.199999999999999" x14ac:dyDescent="0.2">
      <c r="A609" s="65" t="s">
        <v>80</v>
      </c>
      <c r="B609" s="255" t="s">
        <v>143</v>
      </c>
      <c r="C609" s="256" t="s">
        <v>143</v>
      </c>
      <c r="D609" s="256" t="s">
        <v>143</v>
      </c>
      <c r="E609" s="457" t="s">
        <v>143</v>
      </c>
      <c r="F609" s="457" t="s">
        <v>143</v>
      </c>
      <c r="G609" s="255" t="s">
        <v>143</v>
      </c>
      <c r="H609" s="256" t="s">
        <v>143</v>
      </c>
      <c r="I609" s="256" t="s">
        <v>143</v>
      </c>
      <c r="J609" s="457" t="s">
        <v>143</v>
      </c>
      <c r="K609" s="257" t="s">
        <v>143</v>
      </c>
      <c r="L609" s="457" t="s">
        <v>143</v>
      </c>
      <c r="M609" s="256" t="s">
        <v>143</v>
      </c>
      <c r="N609" s="256" t="s">
        <v>143</v>
      </c>
      <c r="O609" s="457" t="s">
        <v>143</v>
      </c>
      <c r="P609" s="257" t="s">
        <v>143</v>
      </c>
    </row>
    <row r="610" spans="1:16" ht="10.199999999999999" x14ac:dyDescent="0.2">
      <c r="A610" s="76" t="s">
        <v>81</v>
      </c>
      <c r="B610" s="255">
        <v>8</v>
      </c>
      <c r="C610" s="256">
        <v>2.9</v>
      </c>
      <c r="D610" s="256">
        <v>2</v>
      </c>
      <c r="E610" s="457">
        <v>26651</v>
      </c>
      <c r="F610" s="457">
        <v>212037</v>
      </c>
      <c r="G610" s="255">
        <v>9</v>
      </c>
      <c r="H610" s="256">
        <v>16.5</v>
      </c>
      <c r="I610" s="256">
        <v>4</v>
      </c>
      <c r="J610" s="457">
        <v>38497</v>
      </c>
      <c r="K610" s="257">
        <v>350390</v>
      </c>
      <c r="L610" s="457" t="s">
        <v>132</v>
      </c>
      <c r="M610" s="256" t="s">
        <v>132</v>
      </c>
      <c r="N610" s="256" t="s">
        <v>132</v>
      </c>
      <c r="O610" s="457" t="s">
        <v>132</v>
      </c>
      <c r="P610" s="257" t="s">
        <v>132</v>
      </c>
    </row>
    <row r="611" spans="1:16" ht="10.199999999999999" x14ac:dyDescent="0.2">
      <c r="A611" s="76" t="s">
        <v>82</v>
      </c>
      <c r="B611" s="255" t="s">
        <v>132</v>
      </c>
      <c r="C611" s="256" t="s">
        <v>132</v>
      </c>
      <c r="D611" s="256" t="s">
        <v>132</v>
      </c>
      <c r="E611" s="457" t="s">
        <v>132</v>
      </c>
      <c r="F611" s="457" t="s">
        <v>132</v>
      </c>
      <c r="G611" s="255" t="s">
        <v>132</v>
      </c>
      <c r="H611" s="256" t="s">
        <v>132</v>
      </c>
      <c r="I611" s="256" t="s">
        <v>132</v>
      </c>
      <c r="J611" s="457" t="s">
        <v>132</v>
      </c>
      <c r="K611" s="257" t="s">
        <v>132</v>
      </c>
      <c r="L611" s="457" t="s">
        <v>143</v>
      </c>
      <c r="M611" s="256" t="s">
        <v>143</v>
      </c>
      <c r="N611" s="256" t="s">
        <v>143</v>
      </c>
      <c r="O611" s="457" t="s">
        <v>143</v>
      </c>
      <c r="P611" s="257" t="s">
        <v>143</v>
      </c>
    </row>
    <row r="612" spans="1:16" ht="10.199999999999999" x14ac:dyDescent="0.2">
      <c r="A612" s="64" t="s">
        <v>83</v>
      </c>
      <c r="B612" s="255">
        <v>107</v>
      </c>
      <c r="C612" s="256">
        <v>38.6</v>
      </c>
      <c r="D612" s="256">
        <v>2</v>
      </c>
      <c r="E612" s="457">
        <v>34310</v>
      </c>
      <c r="F612" s="457">
        <v>8523665</v>
      </c>
      <c r="G612" s="255">
        <v>51</v>
      </c>
      <c r="H612" s="256">
        <v>93.6</v>
      </c>
      <c r="I612" s="256">
        <v>4</v>
      </c>
      <c r="J612" s="457">
        <v>45079</v>
      </c>
      <c r="K612" s="257">
        <v>7485659</v>
      </c>
      <c r="L612" s="457">
        <v>55</v>
      </c>
      <c r="M612" s="256">
        <v>54.2</v>
      </c>
      <c r="N612" s="256">
        <v>2</v>
      </c>
      <c r="O612" s="457">
        <v>27676</v>
      </c>
      <c r="P612" s="257">
        <v>4078939</v>
      </c>
    </row>
    <row r="613" spans="1:16" ht="10.199999999999999" x14ac:dyDescent="0.2">
      <c r="A613" s="64" t="s">
        <v>84</v>
      </c>
      <c r="B613" s="255">
        <v>89</v>
      </c>
      <c r="C613" s="256">
        <v>32.1</v>
      </c>
      <c r="D613" s="256">
        <v>3</v>
      </c>
      <c r="E613" s="457">
        <v>35461</v>
      </c>
      <c r="F613" s="457">
        <v>7968784</v>
      </c>
      <c r="G613" s="255">
        <v>47</v>
      </c>
      <c r="H613" s="256">
        <v>86.2</v>
      </c>
      <c r="I613" s="256">
        <v>4</v>
      </c>
      <c r="J613" s="457">
        <v>50465</v>
      </c>
      <c r="K613" s="257">
        <v>7382480</v>
      </c>
      <c r="L613" s="457">
        <v>50</v>
      </c>
      <c r="M613" s="256">
        <v>49.3</v>
      </c>
      <c r="N613" s="256">
        <v>2</v>
      </c>
      <c r="O613" s="457">
        <v>26721</v>
      </c>
      <c r="P613" s="257">
        <v>3752077</v>
      </c>
    </row>
    <row r="614" spans="1:16" ht="10.199999999999999" x14ac:dyDescent="0.2">
      <c r="A614" s="76" t="s">
        <v>85</v>
      </c>
      <c r="B614" s="255">
        <v>64</v>
      </c>
      <c r="C614" s="256">
        <v>23.1</v>
      </c>
      <c r="D614" s="256">
        <v>2</v>
      </c>
      <c r="E614" s="457">
        <v>29885</v>
      </c>
      <c r="F614" s="457">
        <v>4060932</v>
      </c>
      <c r="G614" s="255">
        <v>34</v>
      </c>
      <c r="H614" s="256">
        <v>62.4</v>
      </c>
      <c r="I614" s="256">
        <v>4</v>
      </c>
      <c r="J614" s="457">
        <v>38029</v>
      </c>
      <c r="K614" s="257">
        <v>5090497</v>
      </c>
      <c r="L614" s="457">
        <v>38</v>
      </c>
      <c r="M614" s="256">
        <v>37.4</v>
      </c>
      <c r="N614" s="256">
        <v>2</v>
      </c>
      <c r="O614" s="457">
        <v>25125</v>
      </c>
      <c r="P614" s="257">
        <v>2745135</v>
      </c>
    </row>
    <row r="615" spans="1:16" ht="10.199999999999999" x14ac:dyDescent="0.2">
      <c r="A615" s="65" t="s">
        <v>86</v>
      </c>
      <c r="B615" s="255" t="s">
        <v>132</v>
      </c>
      <c r="C615" s="256" t="s">
        <v>132</v>
      </c>
      <c r="D615" s="256" t="s">
        <v>132</v>
      </c>
      <c r="E615" s="457" t="s">
        <v>132</v>
      </c>
      <c r="F615" s="457" t="s">
        <v>132</v>
      </c>
      <c r="G615" s="255" t="s">
        <v>132</v>
      </c>
      <c r="H615" s="256" t="s">
        <v>132</v>
      </c>
      <c r="I615" s="256" t="s">
        <v>132</v>
      </c>
      <c r="J615" s="457" t="s">
        <v>132</v>
      </c>
      <c r="K615" s="257" t="s">
        <v>132</v>
      </c>
      <c r="L615" s="457" t="s">
        <v>143</v>
      </c>
      <c r="M615" s="256" t="s">
        <v>143</v>
      </c>
      <c r="N615" s="256" t="s">
        <v>143</v>
      </c>
      <c r="O615" s="457" t="s">
        <v>143</v>
      </c>
      <c r="P615" s="257" t="s">
        <v>143</v>
      </c>
    </row>
    <row r="616" spans="1:16" ht="10.199999999999999" x14ac:dyDescent="0.2">
      <c r="A616" s="65" t="s">
        <v>87</v>
      </c>
      <c r="B616" s="255" t="s">
        <v>143</v>
      </c>
      <c r="C616" s="256" t="s">
        <v>143</v>
      </c>
      <c r="D616" s="256" t="s">
        <v>143</v>
      </c>
      <c r="E616" s="457" t="s">
        <v>143</v>
      </c>
      <c r="F616" s="457" t="s">
        <v>143</v>
      </c>
      <c r="G616" s="255" t="s">
        <v>132</v>
      </c>
      <c r="H616" s="256" t="s">
        <v>132</v>
      </c>
      <c r="I616" s="256" t="s">
        <v>132</v>
      </c>
      <c r="J616" s="457" t="s">
        <v>132</v>
      </c>
      <c r="K616" s="257" t="s">
        <v>132</v>
      </c>
      <c r="L616" s="457" t="s">
        <v>132</v>
      </c>
      <c r="M616" s="256" t="s">
        <v>132</v>
      </c>
      <c r="N616" s="256" t="s">
        <v>132</v>
      </c>
      <c r="O616" s="457" t="s">
        <v>132</v>
      </c>
      <c r="P616" s="257" t="s">
        <v>132</v>
      </c>
    </row>
    <row r="617" spans="1:16" ht="10.199999999999999" x14ac:dyDescent="0.2">
      <c r="A617" s="65" t="s">
        <v>88</v>
      </c>
      <c r="B617" s="255" t="s">
        <v>143</v>
      </c>
      <c r="C617" s="256" t="s">
        <v>143</v>
      </c>
      <c r="D617" s="256" t="s">
        <v>143</v>
      </c>
      <c r="E617" s="457" t="s">
        <v>143</v>
      </c>
      <c r="F617" s="457" t="s">
        <v>143</v>
      </c>
      <c r="G617" s="255" t="s">
        <v>132</v>
      </c>
      <c r="H617" s="256" t="s">
        <v>132</v>
      </c>
      <c r="I617" s="256" t="s">
        <v>132</v>
      </c>
      <c r="J617" s="457" t="s">
        <v>132</v>
      </c>
      <c r="K617" s="257" t="s">
        <v>132</v>
      </c>
      <c r="L617" s="457" t="s">
        <v>132</v>
      </c>
      <c r="M617" s="256" t="s">
        <v>132</v>
      </c>
      <c r="N617" s="256" t="s">
        <v>132</v>
      </c>
      <c r="O617" s="457" t="s">
        <v>132</v>
      </c>
      <c r="P617" s="257" t="s">
        <v>132</v>
      </c>
    </row>
    <row r="618" spans="1:16" ht="10.199999999999999" x14ac:dyDescent="0.2">
      <c r="A618" s="65" t="s">
        <v>89</v>
      </c>
      <c r="B618" s="255">
        <v>14</v>
      </c>
      <c r="C618" s="256">
        <v>5.0999999999999996</v>
      </c>
      <c r="D618" s="256">
        <v>3.5</v>
      </c>
      <c r="E618" s="457">
        <v>29620</v>
      </c>
      <c r="F618" s="457">
        <v>947537</v>
      </c>
      <c r="G618" s="255">
        <v>9</v>
      </c>
      <c r="H618" s="256">
        <v>16.5</v>
      </c>
      <c r="I618" s="256">
        <v>3</v>
      </c>
      <c r="J618" s="457">
        <v>32934</v>
      </c>
      <c r="K618" s="257">
        <v>389771</v>
      </c>
      <c r="L618" s="457">
        <v>7</v>
      </c>
      <c r="M618" s="256">
        <v>6.9</v>
      </c>
      <c r="N618" s="256">
        <v>2</v>
      </c>
      <c r="O618" s="457">
        <v>16923</v>
      </c>
      <c r="P618" s="257">
        <v>867221</v>
      </c>
    </row>
    <row r="619" spans="1:16" ht="10.199999999999999" x14ac:dyDescent="0.2">
      <c r="A619" s="63" t="s">
        <v>90</v>
      </c>
      <c r="B619" s="255">
        <v>24</v>
      </c>
      <c r="C619" s="256">
        <v>8.6999999999999993</v>
      </c>
      <c r="D619" s="256">
        <v>2</v>
      </c>
      <c r="E619" s="457">
        <v>27016</v>
      </c>
      <c r="F619" s="457">
        <v>1240801</v>
      </c>
      <c r="G619" s="255" t="s">
        <v>132</v>
      </c>
      <c r="H619" s="256" t="s">
        <v>132</v>
      </c>
      <c r="I619" s="256" t="s">
        <v>132</v>
      </c>
      <c r="J619" s="457" t="s">
        <v>132</v>
      </c>
      <c r="K619" s="257" t="s">
        <v>132</v>
      </c>
      <c r="L619" s="457">
        <v>18</v>
      </c>
      <c r="M619" s="256">
        <v>17.7</v>
      </c>
      <c r="N619" s="256">
        <v>2</v>
      </c>
      <c r="O619" s="457">
        <v>24213</v>
      </c>
      <c r="P619" s="257">
        <v>1101142</v>
      </c>
    </row>
    <row r="620" spans="1:16" ht="10.199999999999999" x14ac:dyDescent="0.2">
      <c r="A620" s="65" t="s">
        <v>91</v>
      </c>
      <c r="B620" s="255" t="s">
        <v>143</v>
      </c>
      <c r="C620" s="256" t="s">
        <v>143</v>
      </c>
      <c r="D620" s="256" t="s">
        <v>143</v>
      </c>
      <c r="E620" s="457" t="s">
        <v>143</v>
      </c>
      <c r="F620" s="457" t="s">
        <v>143</v>
      </c>
      <c r="G620" s="255" t="s">
        <v>132</v>
      </c>
      <c r="H620" s="256" t="s">
        <v>132</v>
      </c>
      <c r="I620" s="256" t="s">
        <v>132</v>
      </c>
      <c r="J620" s="457" t="s">
        <v>132</v>
      </c>
      <c r="K620" s="257" t="s">
        <v>132</v>
      </c>
      <c r="L620" s="457" t="s">
        <v>143</v>
      </c>
      <c r="M620" s="256" t="s">
        <v>143</v>
      </c>
      <c r="N620" s="256" t="s">
        <v>143</v>
      </c>
      <c r="O620" s="457" t="s">
        <v>143</v>
      </c>
      <c r="P620" s="257" t="s">
        <v>143</v>
      </c>
    </row>
    <row r="621" spans="1:16" ht="10.199999999999999" x14ac:dyDescent="0.2">
      <c r="A621" s="76" t="s">
        <v>92</v>
      </c>
      <c r="B621" s="255">
        <v>12</v>
      </c>
      <c r="C621" s="256">
        <v>4.3</v>
      </c>
      <c r="D621" s="256">
        <v>7.5</v>
      </c>
      <c r="E621" s="457">
        <v>71684</v>
      </c>
      <c r="F621" s="457">
        <v>2862923</v>
      </c>
      <c r="G621" s="255" t="s">
        <v>132</v>
      </c>
      <c r="H621" s="256" t="s">
        <v>132</v>
      </c>
      <c r="I621" s="256" t="s">
        <v>132</v>
      </c>
      <c r="J621" s="457" t="s">
        <v>132</v>
      </c>
      <c r="K621" s="257" t="s">
        <v>132</v>
      </c>
      <c r="L621" s="457">
        <v>7</v>
      </c>
      <c r="M621" s="256">
        <v>6.9</v>
      </c>
      <c r="N621" s="256">
        <v>7</v>
      </c>
      <c r="O621" s="457">
        <v>140104</v>
      </c>
      <c r="P621" s="257">
        <v>920448</v>
      </c>
    </row>
    <row r="622" spans="1:16" ht="10.199999999999999" x14ac:dyDescent="0.2">
      <c r="A622" s="62" t="s">
        <v>93</v>
      </c>
      <c r="B622" s="255">
        <v>166</v>
      </c>
      <c r="C622" s="256">
        <v>59.9</v>
      </c>
      <c r="D622" s="256">
        <v>3</v>
      </c>
      <c r="E622" s="457">
        <v>26525</v>
      </c>
      <c r="F622" s="457">
        <v>6806055</v>
      </c>
      <c r="G622" s="255">
        <v>65</v>
      </c>
      <c r="H622" s="256">
        <v>119.2</v>
      </c>
      <c r="I622" s="256">
        <v>2</v>
      </c>
      <c r="J622" s="457">
        <v>20519</v>
      </c>
      <c r="K622" s="257">
        <v>2649329</v>
      </c>
      <c r="L622" s="457">
        <v>133</v>
      </c>
      <c r="M622" s="256">
        <v>131.1</v>
      </c>
      <c r="N622" s="256">
        <v>2</v>
      </c>
      <c r="O622" s="457">
        <v>24110</v>
      </c>
      <c r="P622" s="257">
        <v>8416572</v>
      </c>
    </row>
    <row r="623" spans="1:16" ht="10.199999999999999" x14ac:dyDescent="0.2">
      <c r="A623" s="65" t="s">
        <v>94</v>
      </c>
      <c r="B623" s="255">
        <v>11</v>
      </c>
      <c r="C623" s="256">
        <v>4</v>
      </c>
      <c r="D623" s="256">
        <v>2</v>
      </c>
      <c r="E623" s="457">
        <v>24825</v>
      </c>
      <c r="F623" s="457">
        <v>309528</v>
      </c>
      <c r="G623" s="255">
        <v>7</v>
      </c>
      <c r="H623" s="256">
        <v>12.8</v>
      </c>
      <c r="I623" s="256">
        <v>6</v>
      </c>
      <c r="J623" s="457">
        <v>29326</v>
      </c>
      <c r="K623" s="257">
        <v>505260</v>
      </c>
      <c r="L623" s="457">
        <v>11</v>
      </c>
      <c r="M623" s="256">
        <v>10.8</v>
      </c>
      <c r="N623" s="256">
        <v>2</v>
      </c>
      <c r="O623" s="457">
        <v>18148</v>
      </c>
      <c r="P623" s="257">
        <v>213097</v>
      </c>
    </row>
    <row r="624" spans="1:16" ht="10.199999999999999" x14ac:dyDescent="0.2">
      <c r="A624" s="65" t="s">
        <v>95</v>
      </c>
      <c r="B624" s="255">
        <v>17</v>
      </c>
      <c r="C624" s="256">
        <v>6.1</v>
      </c>
      <c r="D624" s="256">
        <v>2</v>
      </c>
      <c r="E624" s="457">
        <v>20967</v>
      </c>
      <c r="F624" s="457">
        <v>731796</v>
      </c>
      <c r="G624" s="255">
        <v>8</v>
      </c>
      <c r="H624" s="256">
        <v>14.7</v>
      </c>
      <c r="I624" s="256">
        <v>2</v>
      </c>
      <c r="J624" s="457">
        <v>16803</v>
      </c>
      <c r="K624" s="257">
        <v>299213</v>
      </c>
      <c r="L624" s="457">
        <v>10</v>
      </c>
      <c r="M624" s="256">
        <v>9.9</v>
      </c>
      <c r="N624" s="256">
        <v>2</v>
      </c>
      <c r="O624" s="457">
        <v>23671</v>
      </c>
      <c r="P624" s="257">
        <v>651124</v>
      </c>
    </row>
    <row r="625" spans="1:16" ht="10.199999999999999" x14ac:dyDescent="0.2">
      <c r="A625" s="65" t="s">
        <v>96</v>
      </c>
      <c r="B625" s="255">
        <v>22</v>
      </c>
      <c r="C625" s="256">
        <v>7.9</v>
      </c>
      <c r="D625" s="256">
        <v>3</v>
      </c>
      <c r="E625" s="457">
        <v>25282</v>
      </c>
      <c r="F625" s="457">
        <v>677036</v>
      </c>
      <c r="G625" s="255">
        <v>15</v>
      </c>
      <c r="H625" s="256">
        <v>27.5</v>
      </c>
      <c r="I625" s="256">
        <v>1</v>
      </c>
      <c r="J625" s="457">
        <v>15645</v>
      </c>
      <c r="K625" s="257">
        <v>295261</v>
      </c>
      <c r="L625" s="457">
        <v>41</v>
      </c>
      <c r="M625" s="256">
        <v>40.4</v>
      </c>
      <c r="N625" s="256">
        <v>2</v>
      </c>
      <c r="O625" s="457">
        <v>23048</v>
      </c>
      <c r="P625" s="257">
        <v>1225153</v>
      </c>
    </row>
    <row r="626" spans="1:16" ht="10.199999999999999" x14ac:dyDescent="0.2">
      <c r="A626" s="65" t="s">
        <v>1175</v>
      </c>
      <c r="B626" s="255" t="s">
        <v>132</v>
      </c>
      <c r="C626" s="256" t="s">
        <v>132</v>
      </c>
      <c r="D626" s="256" t="s">
        <v>132</v>
      </c>
      <c r="E626" s="457" t="s">
        <v>132</v>
      </c>
      <c r="F626" s="457" t="s">
        <v>132</v>
      </c>
      <c r="G626" s="255" t="s">
        <v>143</v>
      </c>
      <c r="H626" s="256" t="s">
        <v>143</v>
      </c>
      <c r="I626" s="256" t="s">
        <v>143</v>
      </c>
      <c r="J626" s="457" t="s">
        <v>143</v>
      </c>
      <c r="K626" s="257" t="s">
        <v>143</v>
      </c>
      <c r="L626" s="457" t="s">
        <v>132</v>
      </c>
      <c r="M626" s="256" t="s">
        <v>132</v>
      </c>
      <c r="N626" s="256" t="s">
        <v>132</v>
      </c>
      <c r="O626" s="457" t="s">
        <v>132</v>
      </c>
      <c r="P626" s="257" t="s">
        <v>132</v>
      </c>
    </row>
    <row r="627" spans="1:16" ht="10.199999999999999" x14ac:dyDescent="0.2">
      <c r="A627" s="65" t="s">
        <v>97</v>
      </c>
      <c r="B627" s="255">
        <v>19</v>
      </c>
      <c r="C627" s="256">
        <v>6.9</v>
      </c>
      <c r="D627" s="256">
        <v>3</v>
      </c>
      <c r="E627" s="457">
        <v>24635</v>
      </c>
      <c r="F627" s="457">
        <v>483569</v>
      </c>
      <c r="G627" s="255">
        <v>15</v>
      </c>
      <c r="H627" s="256">
        <v>27.5</v>
      </c>
      <c r="I627" s="256">
        <v>1</v>
      </c>
      <c r="J627" s="457">
        <v>15645</v>
      </c>
      <c r="K627" s="257">
        <v>295261</v>
      </c>
      <c r="L627" s="457">
        <v>40</v>
      </c>
      <c r="M627" s="256">
        <v>39.4</v>
      </c>
      <c r="N627" s="256">
        <v>2</v>
      </c>
      <c r="O627" s="457">
        <v>22958</v>
      </c>
      <c r="P627" s="257">
        <v>1177634</v>
      </c>
    </row>
    <row r="628" spans="1:16" ht="10.199999999999999" x14ac:dyDescent="0.2">
      <c r="A628" s="65" t="s">
        <v>98</v>
      </c>
      <c r="B628" s="255">
        <v>12</v>
      </c>
      <c r="C628" s="256">
        <v>4.3</v>
      </c>
      <c r="D628" s="256">
        <v>3.5</v>
      </c>
      <c r="E628" s="457">
        <v>37207</v>
      </c>
      <c r="F628" s="457">
        <v>623017</v>
      </c>
      <c r="G628" s="255" t="s">
        <v>132</v>
      </c>
      <c r="H628" s="256" t="s">
        <v>132</v>
      </c>
      <c r="I628" s="256" t="s">
        <v>132</v>
      </c>
      <c r="J628" s="457" t="s">
        <v>132</v>
      </c>
      <c r="K628" s="257" t="s">
        <v>132</v>
      </c>
      <c r="L628" s="457">
        <v>12</v>
      </c>
      <c r="M628" s="256">
        <v>11.8</v>
      </c>
      <c r="N628" s="256">
        <v>5</v>
      </c>
      <c r="O628" s="457">
        <v>70342</v>
      </c>
      <c r="P628" s="257">
        <v>3411898</v>
      </c>
    </row>
    <row r="629" spans="1:16" ht="10.199999999999999" x14ac:dyDescent="0.2">
      <c r="A629" s="62" t="s">
        <v>99</v>
      </c>
      <c r="B629" s="255">
        <v>430</v>
      </c>
      <c r="C629" s="256">
        <v>155.1</v>
      </c>
      <c r="D629" s="256">
        <v>2</v>
      </c>
      <c r="E629" s="457">
        <v>28688</v>
      </c>
      <c r="F629" s="457">
        <v>18821191</v>
      </c>
      <c r="G629" s="255">
        <v>121</v>
      </c>
      <c r="H629" s="256">
        <v>222</v>
      </c>
      <c r="I629" s="256">
        <v>2</v>
      </c>
      <c r="J629" s="457">
        <v>31454</v>
      </c>
      <c r="K629" s="257">
        <v>7510661</v>
      </c>
      <c r="L629" s="457">
        <v>283</v>
      </c>
      <c r="M629" s="256">
        <v>278.89999999999998</v>
      </c>
      <c r="N629" s="256">
        <v>3</v>
      </c>
      <c r="O629" s="457">
        <v>33571</v>
      </c>
      <c r="P629" s="257">
        <v>12423139</v>
      </c>
    </row>
    <row r="630" spans="1:16" ht="10.199999999999999" x14ac:dyDescent="0.2">
      <c r="A630" s="65" t="s">
        <v>100</v>
      </c>
      <c r="B630" s="255" t="s">
        <v>132</v>
      </c>
      <c r="C630" s="256" t="s">
        <v>132</v>
      </c>
      <c r="D630" s="256" t="s">
        <v>132</v>
      </c>
      <c r="E630" s="457" t="s">
        <v>132</v>
      </c>
      <c r="F630" s="457" t="s">
        <v>132</v>
      </c>
      <c r="G630" s="255" t="s">
        <v>132</v>
      </c>
      <c r="H630" s="256" t="s">
        <v>132</v>
      </c>
      <c r="I630" s="256" t="s">
        <v>132</v>
      </c>
      <c r="J630" s="457" t="s">
        <v>132</v>
      </c>
      <c r="K630" s="257" t="s">
        <v>132</v>
      </c>
      <c r="L630" s="457" t="s">
        <v>132</v>
      </c>
      <c r="M630" s="256" t="s">
        <v>132</v>
      </c>
      <c r="N630" s="256" t="s">
        <v>132</v>
      </c>
      <c r="O630" s="457" t="s">
        <v>132</v>
      </c>
      <c r="P630" s="257" t="s">
        <v>132</v>
      </c>
    </row>
    <row r="631" spans="1:16" ht="10.199999999999999" x14ac:dyDescent="0.2">
      <c r="A631" s="65" t="s">
        <v>101</v>
      </c>
      <c r="B631" s="255">
        <v>112</v>
      </c>
      <c r="C631" s="256">
        <v>40.4</v>
      </c>
      <c r="D631" s="256">
        <v>1</v>
      </c>
      <c r="E631" s="457">
        <v>27613</v>
      </c>
      <c r="F631" s="457">
        <v>3426951</v>
      </c>
      <c r="G631" s="255">
        <v>20</v>
      </c>
      <c r="H631" s="256">
        <v>36.700000000000003</v>
      </c>
      <c r="I631" s="256">
        <v>1</v>
      </c>
      <c r="J631" s="457">
        <v>31015</v>
      </c>
      <c r="K631" s="257">
        <v>668058</v>
      </c>
      <c r="L631" s="457">
        <v>67</v>
      </c>
      <c r="M631" s="256">
        <v>66</v>
      </c>
      <c r="N631" s="256">
        <v>1</v>
      </c>
      <c r="O631" s="457">
        <v>32081</v>
      </c>
      <c r="P631" s="257">
        <v>2585431</v>
      </c>
    </row>
    <row r="632" spans="1:16" ht="10.199999999999999" x14ac:dyDescent="0.2">
      <c r="A632" s="65" t="s">
        <v>102</v>
      </c>
      <c r="B632" s="255" t="s">
        <v>132</v>
      </c>
      <c r="C632" s="256" t="s">
        <v>132</v>
      </c>
      <c r="D632" s="256" t="s">
        <v>132</v>
      </c>
      <c r="E632" s="457" t="s">
        <v>132</v>
      </c>
      <c r="F632" s="457" t="s">
        <v>132</v>
      </c>
      <c r="G632" s="255" t="s">
        <v>132</v>
      </c>
      <c r="H632" s="256" t="s">
        <v>132</v>
      </c>
      <c r="I632" s="256" t="s">
        <v>132</v>
      </c>
      <c r="J632" s="457" t="s">
        <v>132</v>
      </c>
      <c r="K632" s="257" t="s">
        <v>132</v>
      </c>
      <c r="L632" s="457" t="s">
        <v>132</v>
      </c>
      <c r="M632" s="256" t="s">
        <v>132</v>
      </c>
      <c r="N632" s="256" t="s">
        <v>132</v>
      </c>
      <c r="O632" s="457" t="s">
        <v>132</v>
      </c>
      <c r="P632" s="257" t="s">
        <v>132</v>
      </c>
    </row>
    <row r="633" spans="1:16" ht="10.199999999999999" x14ac:dyDescent="0.2">
      <c r="A633" s="65" t="s">
        <v>103</v>
      </c>
      <c r="B633" s="255">
        <v>95</v>
      </c>
      <c r="C633" s="256">
        <v>34.299999999999997</v>
      </c>
      <c r="D633" s="256">
        <v>3</v>
      </c>
      <c r="E633" s="457">
        <v>35315</v>
      </c>
      <c r="F633" s="457">
        <v>5726027</v>
      </c>
      <c r="G633" s="255">
        <v>25</v>
      </c>
      <c r="H633" s="256">
        <v>45.9</v>
      </c>
      <c r="I633" s="256">
        <v>3</v>
      </c>
      <c r="J633" s="457">
        <v>31454</v>
      </c>
      <c r="K633" s="257">
        <v>1302266</v>
      </c>
      <c r="L633" s="457">
        <v>27</v>
      </c>
      <c r="M633" s="256">
        <v>26.6</v>
      </c>
      <c r="N633" s="256">
        <v>3</v>
      </c>
      <c r="O633" s="457">
        <v>37389</v>
      </c>
      <c r="P633" s="257">
        <v>1258342</v>
      </c>
    </row>
    <row r="634" spans="1:16" ht="10.199999999999999" x14ac:dyDescent="0.2">
      <c r="A634" s="65" t="s">
        <v>104</v>
      </c>
      <c r="B634" s="255">
        <v>27</v>
      </c>
      <c r="C634" s="256">
        <v>9.6999999999999993</v>
      </c>
      <c r="D634" s="256">
        <v>4</v>
      </c>
      <c r="E634" s="457">
        <v>27109</v>
      </c>
      <c r="F634" s="457">
        <v>1344142</v>
      </c>
      <c r="G634" s="255">
        <v>13</v>
      </c>
      <c r="H634" s="256">
        <v>23.8</v>
      </c>
      <c r="I634" s="256">
        <v>2</v>
      </c>
      <c r="J634" s="457">
        <v>34718</v>
      </c>
      <c r="K634" s="257">
        <v>582757</v>
      </c>
      <c r="L634" s="457">
        <v>15</v>
      </c>
      <c r="M634" s="256">
        <v>14.8</v>
      </c>
      <c r="N634" s="256">
        <v>3</v>
      </c>
      <c r="O634" s="457">
        <v>39394</v>
      </c>
      <c r="P634" s="257">
        <v>697670</v>
      </c>
    </row>
    <row r="635" spans="1:16" ht="10.199999999999999" x14ac:dyDescent="0.2">
      <c r="A635" s="65" t="s">
        <v>105</v>
      </c>
      <c r="B635" s="255" t="s">
        <v>132</v>
      </c>
      <c r="C635" s="256" t="s">
        <v>132</v>
      </c>
      <c r="D635" s="256" t="s">
        <v>132</v>
      </c>
      <c r="E635" s="457" t="s">
        <v>132</v>
      </c>
      <c r="F635" s="457" t="s">
        <v>132</v>
      </c>
      <c r="G635" s="255" t="s">
        <v>143</v>
      </c>
      <c r="H635" s="256" t="s">
        <v>143</v>
      </c>
      <c r="I635" s="256" t="s">
        <v>143</v>
      </c>
      <c r="J635" s="457" t="s">
        <v>143</v>
      </c>
      <c r="K635" s="257" t="s">
        <v>143</v>
      </c>
      <c r="L635" s="457" t="s">
        <v>132</v>
      </c>
      <c r="M635" s="256" t="s">
        <v>132</v>
      </c>
      <c r="N635" s="256" t="s">
        <v>132</v>
      </c>
      <c r="O635" s="457" t="s">
        <v>132</v>
      </c>
      <c r="P635" s="257" t="s">
        <v>132</v>
      </c>
    </row>
    <row r="636" spans="1:16" ht="10.199999999999999" x14ac:dyDescent="0.2">
      <c r="A636" s="65" t="s">
        <v>106</v>
      </c>
      <c r="B636" s="255" t="s">
        <v>132</v>
      </c>
      <c r="C636" s="256" t="s">
        <v>132</v>
      </c>
      <c r="D636" s="256" t="s">
        <v>132</v>
      </c>
      <c r="E636" s="457" t="s">
        <v>132</v>
      </c>
      <c r="F636" s="457" t="s">
        <v>132</v>
      </c>
      <c r="G636" s="255" t="s">
        <v>143</v>
      </c>
      <c r="H636" s="256" t="s">
        <v>143</v>
      </c>
      <c r="I636" s="256" t="s">
        <v>143</v>
      </c>
      <c r="J636" s="457" t="s">
        <v>143</v>
      </c>
      <c r="K636" s="257" t="s">
        <v>143</v>
      </c>
      <c r="L636" s="457" t="s">
        <v>143</v>
      </c>
      <c r="M636" s="256" t="s">
        <v>143</v>
      </c>
      <c r="N636" s="256" t="s">
        <v>143</v>
      </c>
      <c r="O636" s="457" t="s">
        <v>143</v>
      </c>
      <c r="P636" s="257" t="s">
        <v>143</v>
      </c>
    </row>
    <row r="637" spans="1:16" ht="10.199999999999999" x14ac:dyDescent="0.2">
      <c r="A637" s="77" t="s">
        <v>107</v>
      </c>
      <c r="B637" s="258">
        <v>42</v>
      </c>
      <c r="C637" s="259">
        <v>15.2</v>
      </c>
      <c r="D637" s="259">
        <v>2</v>
      </c>
      <c r="E637" s="260">
        <v>35957</v>
      </c>
      <c r="F637" s="260">
        <v>1600350</v>
      </c>
      <c r="G637" s="258">
        <v>16</v>
      </c>
      <c r="H637" s="259">
        <v>29.4</v>
      </c>
      <c r="I637" s="259">
        <v>3</v>
      </c>
      <c r="J637" s="260">
        <v>45737</v>
      </c>
      <c r="K637" s="261">
        <v>754832</v>
      </c>
      <c r="L637" s="260">
        <v>63</v>
      </c>
      <c r="M637" s="259">
        <v>62.1</v>
      </c>
      <c r="N637" s="259">
        <v>2</v>
      </c>
      <c r="O637" s="260">
        <v>35947</v>
      </c>
      <c r="P637" s="261">
        <v>2850580</v>
      </c>
    </row>
    <row r="666" spans="1:16" ht="10.199999999999999" x14ac:dyDescent="0.2">
      <c r="A666" s="67" t="s">
        <v>149</v>
      </c>
      <c r="B666" s="479" t="s">
        <v>28</v>
      </c>
      <c r="C666" s="480"/>
      <c r="D666" s="480"/>
      <c r="E666" s="480"/>
      <c r="F666" s="481"/>
      <c r="G666" s="479" t="s">
        <v>29</v>
      </c>
      <c r="H666" s="480"/>
      <c r="I666" s="480"/>
      <c r="J666" s="480"/>
      <c r="K666" s="481"/>
      <c r="L666" s="479" t="s">
        <v>14</v>
      </c>
      <c r="M666" s="480"/>
      <c r="N666" s="480"/>
      <c r="O666" s="480"/>
      <c r="P666" s="481"/>
    </row>
    <row r="667" spans="1:16" ht="10.199999999999999" x14ac:dyDescent="0.2">
      <c r="A667" s="68"/>
      <c r="B667" s="116"/>
      <c r="C667" s="117"/>
      <c r="D667" s="51" t="s">
        <v>30</v>
      </c>
      <c r="E667" s="52" t="s">
        <v>30</v>
      </c>
      <c r="F667" s="53" t="s">
        <v>31</v>
      </c>
      <c r="G667" s="121"/>
      <c r="H667" s="117"/>
      <c r="I667" s="51" t="s">
        <v>30</v>
      </c>
      <c r="J667" s="52" t="s">
        <v>30</v>
      </c>
      <c r="K667" s="53" t="s">
        <v>31</v>
      </c>
      <c r="L667" s="121"/>
      <c r="M667" s="117"/>
      <c r="N667" s="51" t="s">
        <v>30</v>
      </c>
      <c r="O667" s="52" t="s">
        <v>30</v>
      </c>
      <c r="P667" s="53" t="s">
        <v>31</v>
      </c>
    </row>
    <row r="668" spans="1:16" ht="11.4" x14ac:dyDescent="0.2">
      <c r="A668" s="68"/>
      <c r="B668" s="472" t="s">
        <v>32</v>
      </c>
      <c r="C668" s="473"/>
      <c r="D668" s="54" t="s">
        <v>33</v>
      </c>
      <c r="E668" s="330" t="s">
        <v>34</v>
      </c>
      <c r="F668" s="55" t="s">
        <v>34</v>
      </c>
      <c r="G668" s="473" t="s">
        <v>32</v>
      </c>
      <c r="H668" s="473"/>
      <c r="I668" s="54" t="s">
        <v>33</v>
      </c>
      <c r="J668" s="330" t="s">
        <v>34</v>
      </c>
      <c r="K668" s="55" t="s">
        <v>34</v>
      </c>
      <c r="L668" s="473" t="s">
        <v>32</v>
      </c>
      <c r="M668" s="473"/>
      <c r="N668" s="54" t="s">
        <v>33</v>
      </c>
      <c r="O668" s="330" t="s">
        <v>34</v>
      </c>
      <c r="P668" s="55" t="s">
        <v>34</v>
      </c>
    </row>
    <row r="669" spans="1:16" ht="11.4" x14ac:dyDescent="0.2">
      <c r="A669" s="72" t="s">
        <v>145</v>
      </c>
      <c r="B669" s="165" t="s">
        <v>36</v>
      </c>
      <c r="C669" s="186" t="s">
        <v>37</v>
      </c>
      <c r="D669" s="223" t="s">
        <v>38</v>
      </c>
      <c r="E669" s="224" t="s">
        <v>39</v>
      </c>
      <c r="F669" s="225" t="s">
        <v>39</v>
      </c>
      <c r="G669" s="185" t="s">
        <v>36</v>
      </c>
      <c r="H669" s="186" t="s">
        <v>37</v>
      </c>
      <c r="I669" s="223" t="s">
        <v>38</v>
      </c>
      <c r="J669" s="224" t="s">
        <v>39</v>
      </c>
      <c r="K669" s="225" t="s">
        <v>39</v>
      </c>
      <c r="L669" s="185" t="s">
        <v>36</v>
      </c>
      <c r="M669" s="186" t="s">
        <v>37</v>
      </c>
      <c r="N669" s="223" t="s">
        <v>38</v>
      </c>
      <c r="O669" s="224" t="s">
        <v>39</v>
      </c>
      <c r="P669" s="225" t="s">
        <v>39</v>
      </c>
    </row>
    <row r="670" spans="1:16" ht="10.199999999999999" x14ac:dyDescent="0.2">
      <c r="A670" s="75" t="s">
        <v>108</v>
      </c>
      <c r="B670" s="251">
        <v>54</v>
      </c>
      <c r="C670" s="252">
        <v>19.5</v>
      </c>
      <c r="D670" s="252">
        <v>2</v>
      </c>
      <c r="E670" s="253">
        <v>17522</v>
      </c>
      <c r="F670" s="253">
        <v>1495388</v>
      </c>
      <c r="G670" s="251">
        <v>25</v>
      </c>
      <c r="H670" s="252">
        <v>45.9</v>
      </c>
      <c r="I670" s="252">
        <v>4</v>
      </c>
      <c r="J670" s="253">
        <v>29934</v>
      </c>
      <c r="K670" s="254">
        <v>939155</v>
      </c>
      <c r="L670" s="253">
        <v>47</v>
      </c>
      <c r="M670" s="252">
        <v>46.3</v>
      </c>
      <c r="N670" s="252">
        <v>2</v>
      </c>
      <c r="O670" s="253">
        <v>22085</v>
      </c>
      <c r="P670" s="254">
        <v>1829830</v>
      </c>
    </row>
    <row r="671" spans="1:16" ht="10.199999999999999" x14ac:dyDescent="0.2">
      <c r="A671" s="65" t="s">
        <v>109</v>
      </c>
      <c r="B671" s="255">
        <v>39</v>
      </c>
      <c r="C671" s="256">
        <v>14.1</v>
      </c>
      <c r="D671" s="256">
        <v>2</v>
      </c>
      <c r="E671" s="457">
        <v>14929</v>
      </c>
      <c r="F671" s="457">
        <v>745394</v>
      </c>
      <c r="G671" s="255">
        <v>13</v>
      </c>
      <c r="H671" s="256">
        <v>23.8</v>
      </c>
      <c r="I671" s="256">
        <v>3</v>
      </c>
      <c r="J671" s="457">
        <v>26120</v>
      </c>
      <c r="K671" s="257">
        <v>362636</v>
      </c>
      <c r="L671" s="457">
        <v>35</v>
      </c>
      <c r="M671" s="256">
        <v>34.5</v>
      </c>
      <c r="N671" s="256">
        <v>2</v>
      </c>
      <c r="O671" s="457">
        <v>21269</v>
      </c>
      <c r="P671" s="257">
        <v>1332787</v>
      </c>
    </row>
    <row r="672" spans="1:16" ht="10.199999999999999" x14ac:dyDescent="0.2">
      <c r="A672" s="62" t="s">
        <v>110</v>
      </c>
      <c r="B672" s="255">
        <v>150</v>
      </c>
      <c r="C672" s="256">
        <v>54.1</v>
      </c>
      <c r="D672" s="256">
        <v>3</v>
      </c>
      <c r="E672" s="457">
        <v>70642</v>
      </c>
      <c r="F672" s="457">
        <v>13167562</v>
      </c>
      <c r="G672" s="255">
        <v>42</v>
      </c>
      <c r="H672" s="256">
        <v>77.099999999999994</v>
      </c>
      <c r="I672" s="256">
        <v>3</v>
      </c>
      <c r="J672" s="457">
        <v>36519</v>
      </c>
      <c r="K672" s="257">
        <v>2522721</v>
      </c>
      <c r="L672" s="457">
        <v>54</v>
      </c>
      <c r="M672" s="256">
        <v>53.2</v>
      </c>
      <c r="N672" s="256">
        <v>2</v>
      </c>
      <c r="O672" s="457">
        <v>35331</v>
      </c>
      <c r="P672" s="257">
        <v>3609243</v>
      </c>
    </row>
    <row r="673" spans="1:16" ht="10.199999999999999" x14ac:dyDescent="0.2">
      <c r="A673" s="64" t="s">
        <v>111</v>
      </c>
      <c r="B673" s="255">
        <v>22</v>
      </c>
      <c r="C673" s="256">
        <v>7.9</v>
      </c>
      <c r="D673" s="256">
        <v>2</v>
      </c>
      <c r="E673" s="457">
        <v>36133</v>
      </c>
      <c r="F673" s="457">
        <v>1189416</v>
      </c>
      <c r="G673" s="255" t="s">
        <v>132</v>
      </c>
      <c r="H673" s="256" t="s">
        <v>132</v>
      </c>
      <c r="I673" s="256" t="s">
        <v>132</v>
      </c>
      <c r="J673" s="457" t="s">
        <v>132</v>
      </c>
      <c r="K673" s="257" t="s">
        <v>132</v>
      </c>
      <c r="L673" s="457" t="s">
        <v>132</v>
      </c>
      <c r="M673" s="256" t="s">
        <v>132</v>
      </c>
      <c r="N673" s="256" t="s">
        <v>132</v>
      </c>
      <c r="O673" s="457" t="s">
        <v>132</v>
      </c>
      <c r="P673" s="257" t="s">
        <v>132</v>
      </c>
    </row>
    <row r="674" spans="1:16" ht="10.199999999999999" x14ac:dyDescent="0.2">
      <c r="A674" s="64" t="s">
        <v>112</v>
      </c>
      <c r="B674" s="255" t="s">
        <v>132</v>
      </c>
      <c r="C674" s="256" t="s">
        <v>132</v>
      </c>
      <c r="D674" s="256" t="s">
        <v>132</v>
      </c>
      <c r="E674" s="457" t="s">
        <v>132</v>
      </c>
      <c r="F674" s="457" t="s">
        <v>132</v>
      </c>
      <c r="G674" s="255" t="s">
        <v>143</v>
      </c>
      <c r="H674" s="256" t="s">
        <v>143</v>
      </c>
      <c r="I674" s="256" t="s">
        <v>143</v>
      </c>
      <c r="J674" s="457" t="s">
        <v>143</v>
      </c>
      <c r="K674" s="257" t="s">
        <v>143</v>
      </c>
      <c r="L674" s="457" t="s">
        <v>143</v>
      </c>
      <c r="M674" s="256" t="s">
        <v>143</v>
      </c>
      <c r="N674" s="256" t="s">
        <v>143</v>
      </c>
      <c r="O674" s="457" t="s">
        <v>143</v>
      </c>
      <c r="P674" s="257" t="s">
        <v>143</v>
      </c>
    </row>
    <row r="675" spans="1:16" ht="10.199999999999999" x14ac:dyDescent="0.2">
      <c r="A675" s="64" t="s">
        <v>113</v>
      </c>
      <c r="B675" s="255" t="s">
        <v>143</v>
      </c>
      <c r="C675" s="256" t="s">
        <v>143</v>
      </c>
      <c r="D675" s="256" t="s">
        <v>143</v>
      </c>
      <c r="E675" s="457" t="s">
        <v>143</v>
      </c>
      <c r="F675" s="457" t="s">
        <v>143</v>
      </c>
      <c r="G675" s="255" t="s">
        <v>143</v>
      </c>
      <c r="H675" s="256" t="s">
        <v>143</v>
      </c>
      <c r="I675" s="256" t="s">
        <v>143</v>
      </c>
      <c r="J675" s="457" t="s">
        <v>143</v>
      </c>
      <c r="K675" s="257" t="s">
        <v>143</v>
      </c>
      <c r="L675" s="457" t="s">
        <v>143</v>
      </c>
      <c r="M675" s="256" t="s">
        <v>143</v>
      </c>
      <c r="N675" s="256" t="s">
        <v>143</v>
      </c>
      <c r="O675" s="457" t="s">
        <v>143</v>
      </c>
      <c r="P675" s="257" t="s">
        <v>143</v>
      </c>
    </row>
    <row r="676" spans="1:16" ht="10.199999999999999" x14ac:dyDescent="0.2">
      <c r="A676" s="64" t="s">
        <v>114</v>
      </c>
      <c r="B676" s="255">
        <v>63</v>
      </c>
      <c r="C676" s="256">
        <v>22.7</v>
      </c>
      <c r="D676" s="256">
        <v>3</v>
      </c>
      <c r="E676" s="457">
        <v>134575</v>
      </c>
      <c r="F676" s="457">
        <v>8198638</v>
      </c>
      <c r="G676" s="255">
        <v>8</v>
      </c>
      <c r="H676" s="256">
        <v>14.7</v>
      </c>
      <c r="I676" s="256">
        <v>3</v>
      </c>
      <c r="J676" s="457">
        <v>145087</v>
      </c>
      <c r="K676" s="257">
        <v>1015678</v>
      </c>
      <c r="L676" s="457">
        <v>16</v>
      </c>
      <c r="M676" s="256">
        <v>15.8</v>
      </c>
      <c r="N676" s="256">
        <v>3</v>
      </c>
      <c r="O676" s="457">
        <v>96124</v>
      </c>
      <c r="P676" s="257">
        <v>1623310</v>
      </c>
    </row>
    <row r="677" spans="1:16" ht="10.199999999999999" x14ac:dyDescent="0.2">
      <c r="A677" s="64" t="s">
        <v>115</v>
      </c>
      <c r="B677" s="255">
        <v>18</v>
      </c>
      <c r="C677" s="256">
        <v>6.5</v>
      </c>
      <c r="D677" s="256">
        <v>2</v>
      </c>
      <c r="E677" s="457">
        <v>54397</v>
      </c>
      <c r="F677" s="457">
        <v>1159149</v>
      </c>
      <c r="G677" s="255" t="s">
        <v>143</v>
      </c>
      <c r="H677" s="256" t="s">
        <v>143</v>
      </c>
      <c r="I677" s="256" t="s">
        <v>143</v>
      </c>
      <c r="J677" s="457" t="s">
        <v>143</v>
      </c>
      <c r="K677" s="257" t="s">
        <v>143</v>
      </c>
      <c r="L677" s="457" t="s">
        <v>132</v>
      </c>
      <c r="M677" s="256" t="s">
        <v>132</v>
      </c>
      <c r="N677" s="256" t="s">
        <v>132</v>
      </c>
      <c r="O677" s="457" t="s">
        <v>132</v>
      </c>
      <c r="P677" s="257" t="s">
        <v>132</v>
      </c>
    </row>
    <row r="678" spans="1:16" ht="10.199999999999999" x14ac:dyDescent="0.2">
      <c r="A678" s="62" t="s">
        <v>116</v>
      </c>
      <c r="B678" s="255">
        <v>105</v>
      </c>
      <c r="C678" s="256">
        <v>37.9</v>
      </c>
      <c r="D678" s="256">
        <v>2</v>
      </c>
      <c r="E678" s="457">
        <v>23575</v>
      </c>
      <c r="F678" s="457">
        <v>3284529</v>
      </c>
      <c r="G678" s="255">
        <v>54</v>
      </c>
      <c r="H678" s="256">
        <v>99.1</v>
      </c>
      <c r="I678" s="256">
        <v>2</v>
      </c>
      <c r="J678" s="457">
        <v>25377</v>
      </c>
      <c r="K678" s="257">
        <v>2151587</v>
      </c>
      <c r="L678" s="457">
        <v>91</v>
      </c>
      <c r="M678" s="256">
        <v>89.7</v>
      </c>
      <c r="N678" s="256">
        <v>2</v>
      </c>
      <c r="O678" s="457">
        <v>20263</v>
      </c>
      <c r="P678" s="257">
        <v>2625752</v>
      </c>
    </row>
    <row r="679" spans="1:16" ht="10.199999999999999" x14ac:dyDescent="0.2">
      <c r="A679" s="65" t="s">
        <v>117</v>
      </c>
      <c r="B679" s="255">
        <v>13</v>
      </c>
      <c r="C679" s="256">
        <v>4.7</v>
      </c>
      <c r="D679" s="256">
        <v>3</v>
      </c>
      <c r="E679" s="457">
        <v>35804</v>
      </c>
      <c r="F679" s="457">
        <v>727678</v>
      </c>
      <c r="G679" s="255">
        <v>10</v>
      </c>
      <c r="H679" s="256">
        <v>18.3</v>
      </c>
      <c r="I679" s="256">
        <v>3.5</v>
      </c>
      <c r="J679" s="457">
        <v>30788</v>
      </c>
      <c r="K679" s="257">
        <v>708735</v>
      </c>
      <c r="L679" s="457">
        <v>19</v>
      </c>
      <c r="M679" s="256">
        <v>18.7</v>
      </c>
      <c r="N679" s="256">
        <v>2</v>
      </c>
      <c r="O679" s="457">
        <v>23779</v>
      </c>
      <c r="P679" s="257">
        <v>761099</v>
      </c>
    </row>
    <row r="680" spans="1:16" ht="10.199999999999999" x14ac:dyDescent="0.2">
      <c r="A680" s="65" t="s">
        <v>118</v>
      </c>
      <c r="B680" s="255" t="s">
        <v>132</v>
      </c>
      <c r="C680" s="256" t="s">
        <v>132</v>
      </c>
      <c r="D680" s="256" t="s">
        <v>132</v>
      </c>
      <c r="E680" s="457" t="s">
        <v>132</v>
      </c>
      <c r="F680" s="457" t="s">
        <v>132</v>
      </c>
      <c r="G680" s="255" t="s">
        <v>132</v>
      </c>
      <c r="H680" s="256" t="s">
        <v>132</v>
      </c>
      <c r="I680" s="256" t="s">
        <v>132</v>
      </c>
      <c r="J680" s="457" t="s">
        <v>132</v>
      </c>
      <c r="K680" s="257" t="s">
        <v>132</v>
      </c>
      <c r="L680" s="457">
        <v>11</v>
      </c>
      <c r="M680" s="256">
        <v>10.8</v>
      </c>
      <c r="N680" s="256">
        <v>1</v>
      </c>
      <c r="O680" s="457">
        <v>24956</v>
      </c>
      <c r="P680" s="257">
        <v>317940</v>
      </c>
    </row>
    <row r="681" spans="1:16" ht="10.199999999999999" x14ac:dyDescent="0.2">
      <c r="A681" s="65" t="s">
        <v>119</v>
      </c>
      <c r="B681" s="255" t="s">
        <v>143</v>
      </c>
      <c r="C681" s="256" t="s">
        <v>143</v>
      </c>
      <c r="D681" s="256" t="s">
        <v>143</v>
      </c>
      <c r="E681" s="457" t="s">
        <v>143</v>
      </c>
      <c r="F681" s="457" t="s">
        <v>143</v>
      </c>
      <c r="G681" s="255" t="s">
        <v>143</v>
      </c>
      <c r="H681" s="256" t="s">
        <v>143</v>
      </c>
      <c r="I681" s="256" t="s">
        <v>143</v>
      </c>
      <c r="J681" s="457" t="s">
        <v>143</v>
      </c>
      <c r="K681" s="257" t="s">
        <v>143</v>
      </c>
      <c r="L681" s="457" t="s">
        <v>143</v>
      </c>
      <c r="M681" s="256" t="s">
        <v>143</v>
      </c>
      <c r="N681" s="256" t="s">
        <v>143</v>
      </c>
      <c r="O681" s="457" t="s">
        <v>143</v>
      </c>
      <c r="P681" s="257" t="s">
        <v>143</v>
      </c>
    </row>
    <row r="682" spans="1:16" ht="10.199999999999999" x14ac:dyDescent="0.2">
      <c r="A682" s="76" t="s">
        <v>120</v>
      </c>
      <c r="B682" s="255">
        <v>1396</v>
      </c>
      <c r="C682" s="256">
        <v>503.6</v>
      </c>
      <c r="D682" s="256">
        <v>2</v>
      </c>
      <c r="E682" s="457">
        <v>18024</v>
      </c>
      <c r="F682" s="457">
        <v>28266569</v>
      </c>
      <c r="G682" s="255">
        <v>997</v>
      </c>
      <c r="H682" s="256">
        <v>1829.1</v>
      </c>
      <c r="I682" s="256">
        <v>2</v>
      </c>
      <c r="J682" s="457">
        <v>22786</v>
      </c>
      <c r="K682" s="257">
        <v>25260162</v>
      </c>
      <c r="L682" s="457">
        <v>2511</v>
      </c>
      <c r="M682" s="256">
        <v>2474.1999999999998</v>
      </c>
      <c r="N682" s="256">
        <v>2</v>
      </c>
      <c r="O682" s="457">
        <v>19463</v>
      </c>
      <c r="P682" s="257">
        <v>56328136</v>
      </c>
    </row>
    <row r="683" spans="1:16" ht="10.199999999999999" x14ac:dyDescent="0.2">
      <c r="A683" s="76" t="s">
        <v>121</v>
      </c>
      <c r="B683" s="255" t="s">
        <v>143</v>
      </c>
      <c r="C683" s="256" t="s">
        <v>143</v>
      </c>
      <c r="D683" s="256" t="s">
        <v>143</v>
      </c>
      <c r="E683" s="457" t="s">
        <v>143</v>
      </c>
      <c r="F683" s="457" t="s">
        <v>143</v>
      </c>
      <c r="G683" s="255" t="s">
        <v>143</v>
      </c>
      <c r="H683" s="256" t="s">
        <v>143</v>
      </c>
      <c r="I683" s="256" t="s">
        <v>143</v>
      </c>
      <c r="J683" s="457" t="s">
        <v>143</v>
      </c>
      <c r="K683" s="257" t="s">
        <v>143</v>
      </c>
      <c r="L683" s="457" t="s">
        <v>143</v>
      </c>
      <c r="M683" s="256" t="s">
        <v>143</v>
      </c>
      <c r="N683" s="256" t="s">
        <v>143</v>
      </c>
      <c r="O683" s="457" t="s">
        <v>143</v>
      </c>
      <c r="P683" s="257" t="s">
        <v>143</v>
      </c>
    </row>
    <row r="684" spans="1:16" ht="10.199999999999999" x14ac:dyDescent="0.2">
      <c r="A684" s="76" t="s">
        <v>122</v>
      </c>
      <c r="B684" s="255">
        <v>39</v>
      </c>
      <c r="C684" s="256">
        <v>14.1</v>
      </c>
      <c r="D684" s="256">
        <v>3</v>
      </c>
      <c r="E684" s="457">
        <v>62963</v>
      </c>
      <c r="F684" s="457">
        <v>2850969</v>
      </c>
      <c r="G684" s="255">
        <v>7</v>
      </c>
      <c r="H684" s="256">
        <v>12.8</v>
      </c>
      <c r="I684" s="256">
        <v>3</v>
      </c>
      <c r="J684" s="457">
        <v>80775</v>
      </c>
      <c r="K684" s="257">
        <v>731928</v>
      </c>
      <c r="L684" s="457">
        <v>20</v>
      </c>
      <c r="M684" s="256">
        <v>19.7</v>
      </c>
      <c r="N684" s="256">
        <v>2</v>
      </c>
      <c r="O684" s="457">
        <v>63160</v>
      </c>
      <c r="P684" s="257">
        <v>1795048</v>
      </c>
    </row>
    <row r="685" spans="1:16" ht="10.199999999999999" x14ac:dyDescent="0.2">
      <c r="A685" s="76" t="s">
        <v>123</v>
      </c>
      <c r="B685" s="255">
        <v>150</v>
      </c>
      <c r="C685" s="256">
        <v>54.1</v>
      </c>
      <c r="D685" s="256">
        <v>2</v>
      </c>
      <c r="E685" s="457">
        <v>22238</v>
      </c>
      <c r="F685" s="457">
        <v>4489882</v>
      </c>
      <c r="G685" s="255">
        <v>54</v>
      </c>
      <c r="H685" s="256">
        <v>99.1</v>
      </c>
      <c r="I685" s="256">
        <v>2</v>
      </c>
      <c r="J685" s="457">
        <v>25121</v>
      </c>
      <c r="K685" s="257">
        <v>2322690</v>
      </c>
      <c r="L685" s="457">
        <v>87</v>
      </c>
      <c r="M685" s="256">
        <v>85.7</v>
      </c>
      <c r="N685" s="256">
        <v>2</v>
      </c>
      <c r="O685" s="457">
        <v>20508</v>
      </c>
      <c r="P685" s="257">
        <v>2904946</v>
      </c>
    </row>
    <row r="686" spans="1:16" ht="11.4" x14ac:dyDescent="0.2">
      <c r="A686" s="62" t="s">
        <v>124</v>
      </c>
      <c r="B686" s="255">
        <v>595</v>
      </c>
      <c r="C686" s="256">
        <v>214.7</v>
      </c>
      <c r="D686" s="256">
        <v>2</v>
      </c>
      <c r="E686" s="457">
        <v>34096</v>
      </c>
      <c r="F686" s="457">
        <v>36805349</v>
      </c>
      <c r="G686" s="255">
        <v>303</v>
      </c>
      <c r="H686" s="256">
        <v>555.9</v>
      </c>
      <c r="I686" s="256">
        <v>3</v>
      </c>
      <c r="J686" s="457">
        <v>42930</v>
      </c>
      <c r="K686" s="257">
        <v>24749819</v>
      </c>
      <c r="L686" s="457">
        <v>367</v>
      </c>
      <c r="M686" s="256">
        <v>361.6</v>
      </c>
      <c r="N686" s="256">
        <v>2</v>
      </c>
      <c r="O686" s="457">
        <v>37731</v>
      </c>
      <c r="P686" s="257">
        <v>26948441</v>
      </c>
    </row>
    <row r="687" spans="1:16" ht="10.199999999999999" x14ac:dyDescent="0.2">
      <c r="A687" s="65" t="s">
        <v>125</v>
      </c>
      <c r="B687" s="255">
        <v>81</v>
      </c>
      <c r="C687" s="256">
        <v>29.2</v>
      </c>
      <c r="D687" s="256">
        <v>2</v>
      </c>
      <c r="E687" s="457">
        <v>42276</v>
      </c>
      <c r="F687" s="457">
        <v>7355410</v>
      </c>
      <c r="G687" s="255">
        <v>32</v>
      </c>
      <c r="H687" s="256">
        <v>58.7</v>
      </c>
      <c r="I687" s="256">
        <v>1.5</v>
      </c>
      <c r="J687" s="457">
        <v>27761</v>
      </c>
      <c r="K687" s="257">
        <v>3540822</v>
      </c>
      <c r="L687" s="457">
        <v>44</v>
      </c>
      <c r="M687" s="256">
        <v>43.4</v>
      </c>
      <c r="N687" s="256">
        <v>2</v>
      </c>
      <c r="O687" s="457">
        <v>34334</v>
      </c>
      <c r="P687" s="257">
        <v>4287233</v>
      </c>
    </row>
    <row r="688" spans="1:16" ht="10.199999999999999" x14ac:dyDescent="0.2">
      <c r="A688" s="65" t="s">
        <v>126</v>
      </c>
      <c r="B688" s="255" t="s">
        <v>132</v>
      </c>
      <c r="C688" s="256" t="s">
        <v>132</v>
      </c>
      <c r="D688" s="256" t="s">
        <v>132</v>
      </c>
      <c r="E688" s="457" t="s">
        <v>132</v>
      </c>
      <c r="F688" s="457" t="s">
        <v>132</v>
      </c>
      <c r="G688" s="255" t="s">
        <v>132</v>
      </c>
      <c r="H688" s="256" t="s">
        <v>132</v>
      </c>
      <c r="I688" s="256" t="s">
        <v>132</v>
      </c>
      <c r="J688" s="457" t="s">
        <v>132</v>
      </c>
      <c r="K688" s="257" t="s">
        <v>132</v>
      </c>
      <c r="L688" s="457" t="s">
        <v>132</v>
      </c>
      <c r="M688" s="256" t="s">
        <v>132</v>
      </c>
      <c r="N688" s="256" t="s">
        <v>132</v>
      </c>
      <c r="O688" s="457" t="s">
        <v>132</v>
      </c>
      <c r="P688" s="257" t="s">
        <v>132</v>
      </c>
    </row>
    <row r="689" spans="1:16" ht="10.199999999999999" x14ac:dyDescent="0.2">
      <c r="A689" s="65" t="s">
        <v>127</v>
      </c>
      <c r="B689" s="255">
        <v>26</v>
      </c>
      <c r="C689" s="256">
        <v>9.4</v>
      </c>
      <c r="D689" s="256">
        <v>3</v>
      </c>
      <c r="E689" s="457">
        <v>69307</v>
      </c>
      <c r="F689" s="457">
        <v>2434704</v>
      </c>
      <c r="G689" s="255">
        <v>24</v>
      </c>
      <c r="H689" s="256">
        <v>44</v>
      </c>
      <c r="I689" s="256">
        <v>4</v>
      </c>
      <c r="J689" s="457">
        <v>75992</v>
      </c>
      <c r="K689" s="257">
        <v>2249730</v>
      </c>
      <c r="L689" s="457">
        <v>25</v>
      </c>
      <c r="M689" s="256">
        <v>24.6</v>
      </c>
      <c r="N689" s="256">
        <v>4</v>
      </c>
      <c r="O689" s="457">
        <v>81579</v>
      </c>
      <c r="P689" s="257">
        <v>2511472</v>
      </c>
    </row>
    <row r="690" spans="1:16" ht="10.199999999999999" x14ac:dyDescent="0.2">
      <c r="A690" s="65" t="s">
        <v>128</v>
      </c>
      <c r="B690" s="255">
        <v>197</v>
      </c>
      <c r="C690" s="256">
        <v>71.099999999999994</v>
      </c>
      <c r="D690" s="256">
        <v>2</v>
      </c>
      <c r="E690" s="457">
        <v>21697</v>
      </c>
      <c r="F690" s="457">
        <v>6799101</v>
      </c>
      <c r="G690" s="255">
        <v>57</v>
      </c>
      <c r="H690" s="256">
        <v>104.6</v>
      </c>
      <c r="I690" s="256">
        <v>3</v>
      </c>
      <c r="J690" s="457">
        <v>21256</v>
      </c>
      <c r="K690" s="257">
        <v>1829761</v>
      </c>
      <c r="L690" s="457">
        <v>88</v>
      </c>
      <c r="M690" s="256">
        <v>86.7</v>
      </c>
      <c r="N690" s="256">
        <v>2</v>
      </c>
      <c r="O690" s="457">
        <v>20161</v>
      </c>
      <c r="P690" s="257">
        <v>2463620</v>
      </c>
    </row>
    <row r="691" spans="1:16" ht="10.199999999999999" x14ac:dyDescent="0.2">
      <c r="A691" s="65" t="s">
        <v>129</v>
      </c>
      <c r="B691" s="255">
        <v>38</v>
      </c>
      <c r="C691" s="256">
        <v>13.7</v>
      </c>
      <c r="D691" s="256">
        <v>2</v>
      </c>
      <c r="E691" s="457">
        <v>24143</v>
      </c>
      <c r="F691" s="457">
        <v>2301506</v>
      </c>
      <c r="G691" s="255" t="s">
        <v>132</v>
      </c>
      <c r="H691" s="256" t="s">
        <v>132</v>
      </c>
      <c r="I691" s="256" t="s">
        <v>132</v>
      </c>
      <c r="J691" s="457" t="s">
        <v>132</v>
      </c>
      <c r="K691" s="257" t="s">
        <v>132</v>
      </c>
      <c r="L691" s="457">
        <v>20</v>
      </c>
      <c r="M691" s="256">
        <v>19.7</v>
      </c>
      <c r="N691" s="256">
        <v>2</v>
      </c>
      <c r="O691" s="457">
        <v>30476</v>
      </c>
      <c r="P691" s="257">
        <v>877783</v>
      </c>
    </row>
    <row r="692" spans="1:16" ht="10.199999999999999" x14ac:dyDescent="0.2">
      <c r="A692" s="65" t="s">
        <v>130</v>
      </c>
      <c r="B692" s="255">
        <v>7</v>
      </c>
      <c r="C692" s="256">
        <v>2.5</v>
      </c>
      <c r="D692" s="256">
        <v>2</v>
      </c>
      <c r="E692" s="457">
        <v>18809</v>
      </c>
      <c r="F692" s="457">
        <v>186355</v>
      </c>
      <c r="G692" s="255" t="s">
        <v>132</v>
      </c>
      <c r="H692" s="256" t="s">
        <v>132</v>
      </c>
      <c r="I692" s="256" t="s">
        <v>132</v>
      </c>
      <c r="J692" s="457" t="s">
        <v>132</v>
      </c>
      <c r="K692" s="257" t="s">
        <v>132</v>
      </c>
      <c r="L692" s="457" t="s">
        <v>132</v>
      </c>
      <c r="M692" s="256" t="s">
        <v>132</v>
      </c>
      <c r="N692" s="256" t="s">
        <v>132</v>
      </c>
      <c r="O692" s="457" t="s">
        <v>132</v>
      </c>
      <c r="P692" s="257" t="s">
        <v>132</v>
      </c>
    </row>
    <row r="693" spans="1:16" ht="10.199999999999999" x14ac:dyDescent="0.2">
      <c r="A693" s="65" t="s">
        <v>131</v>
      </c>
      <c r="B693" s="255" t="s">
        <v>143</v>
      </c>
      <c r="C693" s="256" t="s">
        <v>143</v>
      </c>
      <c r="D693" s="256" t="s">
        <v>143</v>
      </c>
      <c r="E693" s="457" t="s">
        <v>143</v>
      </c>
      <c r="F693" s="457" t="s">
        <v>143</v>
      </c>
      <c r="G693" s="255" t="s">
        <v>143</v>
      </c>
      <c r="H693" s="256" t="s">
        <v>143</v>
      </c>
      <c r="I693" s="256" t="s">
        <v>143</v>
      </c>
      <c r="J693" s="457" t="s">
        <v>143</v>
      </c>
      <c r="K693" s="257" t="s">
        <v>143</v>
      </c>
      <c r="L693" s="457" t="s">
        <v>143</v>
      </c>
      <c r="M693" s="256" t="s">
        <v>143</v>
      </c>
      <c r="N693" s="256" t="s">
        <v>143</v>
      </c>
      <c r="O693" s="457" t="s">
        <v>143</v>
      </c>
      <c r="P693" s="257" t="s">
        <v>143</v>
      </c>
    </row>
    <row r="694" spans="1:16" ht="10.199999999999999" x14ac:dyDescent="0.2">
      <c r="A694" s="76" t="s">
        <v>1176</v>
      </c>
      <c r="B694" s="255">
        <v>31</v>
      </c>
      <c r="C694" s="256">
        <v>11.2</v>
      </c>
      <c r="D694" s="256">
        <v>3</v>
      </c>
      <c r="E694" s="457">
        <v>25726</v>
      </c>
      <c r="F694" s="457">
        <v>1814683</v>
      </c>
      <c r="G694" s="255">
        <v>24</v>
      </c>
      <c r="H694" s="256">
        <v>44</v>
      </c>
      <c r="I694" s="256">
        <v>3</v>
      </c>
      <c r="J694" s="457">
        <v>35897</v>
      </c>
      <c r="K694" s="257">
        <v>1142423</v>
      </c>
      <c r="L694" s="457">
        <v>38</v>
      </c>
      <c r="M694" s="256">
        <v>37.4</v>
      </c>
      <c r="N694" s="256">
        <v>5</v>
      </c>
      <c r="O694" s="457">
        <v>34144</v>
      </c>
      <c r="P694" s="257">
        <v>2951147</v>
      </c>
    </row>
    <row r="695" spans="1:16" ht="10.199999999999999" x14ac:dyDescent="0.2">
      <c r="A695" s="81"/>
      <c r="B695" s="265"/>
      <c r="C695" s="266"/>
      <c r="D695" s="266"/>
      <c r="E695" s="461"/>
      <c r="F695" s="461"/>
      <c r="G695" s="265"/>
      <c r="H695" s="266"/>
      <c r="I695" s="266"/>
      <c r="J695" s="461"/>
      <c r="K695" s="267"/>
      <c r="L695" s="461"/>
      <c r="M695" s="266"/>
      <c r="N695" s="266"/>
      <c r="O695" s="461"/>
      <c r="P695" s="267"/>
    </row>
    <row r="696" spans="1:16" ht="10.199999999999999" x14ac:dyDescent="0.2">
      <c r="A696" s="62" t="s">
        <v>133</v>
      </c>
      <c r="B696" s="255">
        <v>82</v>
      </c>
      <c r="C696" s="256">
        <v>29.6</v>
      </c>
      <c r="D696" s="256">
        <v>3</v>
      </c>
      <c r="E696" s="457">
        <v>34537</v>
      </c>
      <c r="F696" s="457">
        <v>3187250</v>
      </c>
      <c r="G696" s="255">
        <v>53</v>
      </c>
      <c r="H696" s="256">
        <v>97.2</v>
      </c>
      <c r="I696" s="256">
        <v>3</v>
      </c>
      <c r="J696" s="457">
        <v>34028</v>
      </c>
      <c r="K696" s="257">
        <v>2294647</v>
      </c>
      <c r="L696" s="457">
        <v>87</v>
      </c>
      <c r="M696" s="256">
        <v>85.7</v>
      </c>
      <c r="N696" s="256">
        <v>4</v>
      </c>
      <c r="O696" s="457">
        <v>36176</v>
      </c>
      <c r="P696" s="257">
        <v>8410018</v>
      </c>
    </row>
    <row r="697" spans="1:16" ht="10.199999999999999" x14ac:dyDescent="0.2">
      <c r="A697" s="56" t="s">
        <v>134</v>
      </c>
      <c r="B697" s="258" t="s">
        <v>165</v>
      </c>
      <c r="C697" s="259" t="s">
        <v>165</v>
      </c>
      <c r="D697" s="259" t="s">
        <v>165</v>
      </c>
      <c r="E697" s="260" t="s">
        <v>165</v>
      </c>
      <c r="F697" s="260" t="s">
        <v>165</v>
      </c>
      <c r="G697" s="258" t="s">
        <v>165</v>
      </c>
      <c r="H697" s="259" t="s">
        <v>165</v>
      </c>
      <c r="I697" s="259" t="s">
        <v>165</v>
      </c>
      <c r="J697" s="260" t="s">
        <v>165</v>
      </c>
      <c r="K697" s="261" t="s">
        <v>165</v>
      </c>
      <c r="L697" s="260" t="s">
        <v>165</v>
      </c>
      <c r="M697" s="259" t="s">
        <v>165</v>
      </c>
      <c r="N697" s="259" t="s">
        <v>165</v>
      </c>
      <c r="O697" s="260" t="s">
        <v>165</v>
      </c>
      <c r="P697" s="261" t="s">
        <v>165</v>
      </c>
    </row>
    <row r="699" spans="1:16" ht="10.199999999999999" x14ac:dyDescent="0.2">
      <c r="A699" s="66" t="s">
        <v>168</v>
      </c>
    </row>
    <row r="700" spans="1:16" ht="11.4" x14ac:dyDescent="0.2">
      <c r="A700" s="83" t="s">
        <v>135</v>
      </c>
    </row>
    <row r="701" spans="1:16" ht="10.199999999999999" x14ac:dyDescent="0.2">
      <c r="A701" s="66" t="s">
        <v>185</v>
      </c>
    </row>
    <row r="702" spans="1:16" ht="10.199999999999999" x14ac:dyDescent="0.2">
      <c r="A702" s="66" t="s">
        <v>169</v>
      </c>
    </row>
    <row r="703" spans="1:16" ht="11.4" x14ac:dyDescent="0.2">
      <c r="A703" s="83" t="s">
        <v>136</v>
      </c>
    </row>
    <row r="704" spans="1:16" ht="11.4" x14ac:dyDescent="0.2">
      <c r="A704" s="83" t="s">
        <v>1619</v>
      </c>
    </row>
    <row r="705" spans="1:1" ht="10.199999999999999" x14ac:dyDescent="0.2">
      <c r="A705" s="66" t="s">
        <v>1614</v>
      </c>
    </row>
    <row r="706" spans="1:1" ht="10.199999999999999" x14ac:dyDescent="0.2">
      <c r="A706" s="84" t="s">
        <v>1615</v>
      </c>
    </row>
    <row r="707" spans="1:1" ht="10.199999999999999" x14ac:dyDescent="0.2">
      <c r="A707" s="66" t="s">
        <v>139</v>
      </c>
    </row>
    <row r="708" spans="1:1" ht="11.4" x14ac:dyDescent="0.2">
      <c r="A708" s="83" t="s">
        <v>140</v>
      </c>
    </row>
    <row r="709" spans="1:1" ht="11.4" x14ac:dyDescent="0.2">
      <c r="A709" s="83" t="s">
        <v>1611</v>
      </c>
    </row>
    <row r="710" spans="1:1" ht="11.4" x14ac:dyDescent="0.2">
      <c r="A710" s="83"/>
    </row>
    <row r="727" spans="1:16" ht="10.199999999999999" x14ac:dyDescent="0.2">
      <c r="A727" s="47" t="s">
        <v>150</v>
      </c>
      <c r="B727" s="479" t="s">
        <v>28</v>
      </c>
      <c r="C727" s="480"/>
      <c r="D727" s="480"/>
      <c r="E727" s="480"/>
      <c r="F727" s="481"/>
      <c r="G727" s="479" t="s">
        <v>29</v>
      </c>
      <c r="H727" s="480"/>
      <c r="I727" s="480"/>
      <c r="J727" s="480"/>
      <c r="K727" s="481"/>
      <c r="L727" s="479" t="s">
        <v>14</v>
      </c>
      <c r="M727" s="480"/>
      <c r="N727" s="480"/>
      <c r="O727" s="480"/>
      <c r="P727" s="481"/>
    </row>
    <row r="728" spans="1:16" ht="10.199999999999999" x14ac:dyDescent="0.2">
      <c r="A728" s="68"/>
      <c r="B728" s="116"/>
      <c r="C728" s="117"/>
      <c r="D728" s="51" t="s">
        <v>30</v>
      </c>
      <c r="E728" s="52" t="s">
        <v>30</v>
      </c>
      <c r="F728" s="53" t="s">
        <v>31</v>
      </c>
      <c r="G728" s="121"/>
      <c r="H728" s="117"/>
      <c r="I728" s="51" t="s">
        <v>30</v>
      </c>
      <c r="J728" s="52" t="s">
        <v>30</v>
      </c>
      <c r="K728" s="53" t="s">
        <v>31</v>
      </c>
      <c r="L728" s="121"/>
      <c r="M728" s="117"/>
      <c r="N728" s="51" t="s">
        <v>30</v>
      </c>
      <c r="O728" s="52" t="s">
        <v>30</v>
      </c>
      <c r="P728" s="53" t="s">
        <v>31</v>
      </c>
    </row>
    <row r="729" spans="1:16" ht="11.4" x14ac:dyDescent="0.2">
      <c r="A729" s="68"/>
      <c r="B729" s="472" t="s">
        <v>32</v>
      </c>
      <c r="C729" s="473"/>
      <c r="D729" s="54" t="s">
        <v>33</v>
      </c>
      <c r="E729" s="330" t="s">
        <v>34</v>
      </c>
      <c r="F729" s="55" t="s">
        <v>34</v>
      </c>
      <c r="G729" s="473" t="s">
        <v>32</v>
      </c>
      <c r="H729" s="473"/>
      <c r="I729" s="54" t="s">
        <v>33</v>
      </c>
      <c r="J729" s="330" t="s">
        <v>34</v>
      </c>
      <c r="K729" s="55" t="s">
        <v>34</v>
      </c>
      <c r="L729" s="473" t="s">
        <v>32</v>
      </c>
      <c r="M729" s="473"/>
      <c r="N729" s="54" t="s">
        <v>33</v>
      </c>
      <c r="O729" s="330" t="s">
        <v>34</v>
      </c>
      <c r="P729" s="55" t="s">
        <v>34</v>
      </c>
    </row>
    <row r="730" spans="1:16" ht="11.4" x14ac:dyDescent="0.2">
      <c r="A730" s="95" t="s">
        <v>35</v>
      </c>
      <c r="B730" s="165" t="s">
        <v>36</v>
      </c>
      <c r="C730" s="186" t="s">
        <v>37</v>
      </c>
      <c r="D730" s="223" t="s">
        <v>38</v>
      </c>
      <c r="E730" s="224" t="s">
        <v>39</v>
      </c>
      <c r="F730" s="225" t="s">
        <v>39</v>
      </c>
      <c r="G730" s="185" t="s">
        <v>36</v>
      </c>
      <c r="H730" s="186" t="s">
        <v>37</v>
      </c>
      <c r="I730" s="223" t="s">
        <v>38</v>
      </c>
      <c r="J730" s="224" t="s">
        <v>39</v>
      </c>
      <c r="K730" s="225" t="s">
        <v>39</v>
      </c>
      <c r="L730" s="185" t="s">
        <v>36</v>
      </c>
      <c r="M730" s="186" t="s">
        <v>37</v>
      </c>
      <c r="N730" s="223" t="s">
        <v>38</v>
      </c>
      <c r="O730" s="224" t="s">
        <v>39</v>
      </c>
      <c r="P730" s="225" t="s">
        <v>39</v>
      </c>
    </row>
    <row r="731" spans="1:16" ht="10.199999999999999" x14ac:dyDescent="0.2">
      <c r="A731" s="58" t="s">
        <v>40</v>
      </c>
      <c r="B731" s="251">
        <v>33835</v>
      </c>
      <c r="C731" s="252">
        <v>6685.8</v>
      </c>
      <c r="D731" s="252">
        <v>3</v>
      </c>
      <c r="E731" s="253">
        <v>23276</v>
      </c>
      <c r="F731" s="253">
        <v>1216392590</v>
      </c>
      <c r="G731" s="251">
        <v>11057</v>
      </c>
      <c r="H731" s="252">
        <v>10073.4</v>
      </c>
      <c r="I731" s="252">
        <v>3</v>
      </c>
      <c r="J731" s="253">
        <v>28044</v>
      </c>
      <c r="K731" s="254">
        <v>482476762</v>
      </c>
      <c r="L731" s="253">
        <v>14946</v>
      </c>
      <c r="M731" s="252">
        <v>7954.1</v>
      </c>
      <c r="N731" s="252">
        <v>3</v>
      </c>
      <c r="O731" s="253">
        <v>25884</v>
      </c>
      <c r="P731" s="254">
        <v>610347406</v>
      </c>
    </row>
    <row r="732" spans="1:16" ht="10.199999999999999" x14ac:dyDescent="0.2">
      <c r="A732" s="60" t="s">
        <v>41</v>
      </c>
      <c r="B732" s="255">
        <v>18481</v>
      </c>
      <c r="C732" s="256">
        <v>3651.8</v>
      </c>
      <c r="D732" s="256">
        <v>3</v>
      </c>
      <c r="E732" s="457">
        <v>29068</v>
      </c>
      <c r="F732" s="457">
        <v>882866914</v>
      </c>
      <c r="G732" s="255">
        <v>7527</v>
      </c>
      <c r="H732" s="256">
        <v>6857.4</v>
      </c>
      <c r="I732" s="256">
        <v>3</v>
      </c>
      <c r="J732" s="457">
        <v>32189</v>
      </c>
      <c r="K732" s="257">
        <v>392081100</v>
      </c>
      <c r="L732" s="457">
        <v>9131</v>
      </c>
      <c r="M732" s="256">
        <v>4859.3999999999996</v>
      </c>
      <c r="N732" s="256">
        <v>3</v>
      </c>
      <c r="O732" s="457">
        <v>31348</v>
      </c>
      <c r="P732" s="257">
        <v>470349224</v>
      </c>
    </row>
    <row r="733" spans="1:16" ht="10.199999999999999" x14ac:dyDescent="0.2">
      <c r="A733" s="61"/>
      <c r="B733" s="382"/>
      <c r="C733" s="465"/>
      <c r="D733" s="466"/>
      <c r="E733" s="465"/>
      <c r="F733" s="465"/>
      <c r="G733" s="382"/>
      <c r="H733" s="465"/>
      <c r="I733" s="466"/>
      <c r="J733" s="465"/>
      <c r="K733" s="383"/>
      <c r="L733" s="465"/>
      <c r="M733" s="465"/>
      <c r="N733" s="466"/>
      <c r="O733" s="465"/>
      <c r="P733" s="383"/>
    </row>
    <row r="734" spans="1:16" ht="10.199999999999999" x14ac:dyDescent="0.2">
      <c r="A734" s="62" t="s">
        <v>42</v>
      </c>
      <c r="B734" s="255">
        <v>1426</v>
      </c>
      <c r="C734" s="256">
        <v>281.8</v>
      </c>
      <c r="D734" s="256">
        <v>4</v>
      </c>
      <c r="E734" s="457">
        <v>34694</v>
      </c>
      <c r="F734" s="457">
        <v>98172287</v>
      </c>
      <c r="G734" s="255">
        <v>542</v>
      </c>
      <c r="H734" s="256">
        <v>493.8</v>
      </c>
      <c r="I734" s="256">
        <v>4</v>
      </c>
      <c r="J734" s="457">
        <v>37148</v>
      </c>
      <c r="K734" s="257">
        <v>35675308</v>
      </c>
      <c r="L734" s="457">
        <v>885</v>
      </c>
      <c r="M734" s="256">
        <v>471</v>
      </c>
      <c r="N734" s="256">
        <v>4</v>
      </c>
      <c r="O734" s="457">
        <v>37421</v>
      </c>
      <c r="P734" s="257">
        <v>68158118</v>
      </c>
    </row>
    <row r="735" spans="1:16" ht="10.199999999999999" x14ac:dyDescent="0.2">
      <c r="A735" s="63" t="s">
        <v>43</v>
      </c>
      <c r="B735" s="255">
        <v>83</v>
      </c>
      <c r="C735" s="256">
        <v>16.399999999999999</v>
      </c>
      <c r="D735" s="256">
        <v>2</v>
      </c>
      <c r="E735" s="457">
        <v>24818</v>
      </c>
      <c r="F735" s="457">
        <v>3257066</v>
      </c>
      <c r="G735" s="255">
        <v>28</v>
      </c>
      <c r="H735" s="256">
        <v>25.5</v>
      </c>
      <c r="I735" s="256">
        <v>2</v>
      </c>
      <c r="J735" s="457">
        <v>20284</v>
      </c>
      <c r="K735" s="257">
        <v>714080</v>
      </c>
      <c r="L735" s="457">
        <v>40</v>
      </c>
      <c r="M735" s="256">
        <v>21.3</v>
      </c>
      <c r="N735" s="256">
        <v>2.5</v>
      </c>
      <c r="O735" s="457">
        <v>22182</v>
      </c>
      <c r="P735" s="257">
        <v>1170200</v>
      </c>
    </row>
    <row r="736" spans="1:16" ht="10.199999999999999" x14ac:dyDescent="0.2">
      <c r="A736" s="64" t="s">
        <v>44</v>
      </c>
      <c r="B736" s="255">
        <v>1268</v>
      </c>
      <c r="C736" s="256">
        <v>250.6</v>
      </c>
      <c r="D736" s="256">
        <v>4</v>
      </c>
      <c r="E736" s="457">
        <v>36504</v>
      </c>
      <c r="F736" s="457">
        <v>91759774</v>
      </c>
      <c r="G736" s="255">
        <v>457</v>
      </c>
      <c r="H736" s="256">
        <v>416.3</v>
      </c>
      <c r="I736" s="256">
        <v>5</v>
      </c>
      <c r="J736" s="457">
        <v>39512</v>
      </c>
      <c r="K736" s="257">
        <v>31374148</v>
      </c>
      <c r="L736" s="457">
        <v>777</v>
      </c>
      <c r="M736" s="256">
        <v>413.5</v>
      </c>
      <c r="N736" s="256">
        <v>4</v>
      </c>
      <c r="O736" s="457">
        <v>38398</v>
      </c>
      <c r="P736" s="257">
        <v>62331155</v>
      </c>
    </row>
    <row r="737" spans="1:16" ht="10.199999999999999" x14ac:dyDescent="0.2">
      <c r="A737" s="64" t="s">
        <v>45</v>
      </c>
      <c r="B737" s="255" t="s">
        <v>132</v>
      </c>
      <c r="C737" s="256" t="s">
        <v>132</v>
      </c>
      <c r="D737" s="256" t="s">
        <v>132</v>
      </c>
      <c r="E737" s="457" t="s">
        <v>132</v>
      </c>
      <c r="F737" s="457" t="s">
        <v>132</v>
      </c>
      <c r="G737" s="255">
        <v>19</v>
      </c>
      <c r="H737" s="256">
        <v>17.3</v>
      </c>
      <c r="I737" s="256">
        <v>7</v>
      </c>
      <c r="J737" s="457">
        <v>63366</v>
      </c>
      <c r="K737" s="257">
        <v>1612845</v>
      </c>
      <c r="L737" s="457">
        <v>12</v>
      </c>
      <c r="M737" s="256">
        <v>6.4</v>
      </c>
      <c r="N737" s="256">
        <v>9</v>
      </c>
      <c r="O737" s="457">
        <v>86003</v>
      </c>
      <c r="P737" s="257">
        <v>1939094</v>
      </c>
    </row>
    <row r="738" spans="1:16" ht="10.199999999999999" x14ac:dyDescent="0.2">
      <c r="A738" s="62" t="s">
        <v>46</v>
      </c>
      <c r="B738" s="255">
        <v>546</v>
      </c>
      <c r="C738" s="256">
        <v>107.9</v>
      </c>
      <c r="D738" s="256">
        <v>2</v>
      </c>
      <c r="E738" s="457">
        <v>58447</v>
      </c>
      <c r="F738" s="457">
        <v>41775503</v>
      </c>
      <c r="G738" s="255">
        <v>268</v>
      </c>
      <c r="H738" s="256">
        <v>244.2</v>
      </c>
      <c r="I738" s="256">
        <v>2</v>
      </c>
      <c r="J738" s="457">
        <v>48898</v>
      </c>
      <c r="K738" s="257">
        <v>20360434</v>
      </c>
      <c r="L738" s="457">
        <v>246</v>
      </c>
      <c r="M738" s="256">
        <v>130.9</v>
      </c>
      <c r="N738" s="256">
        <v>3</v>
      </c>
      <c r="O738" s="457">
        <v>61334</v>
      </c>
      <c r="P738" s="257">
        <v>23659977</v>
      </c>
    </row>
    <row r="739" spans="1:16" ht="10.199999999999999" x14ac:dyDescent="0.2">
      <c r="A739" s="64" t="s">
        <v>47</v>
      </c>
      <c r="B739" s="255">
        <v>355</v>
      </c>
      <c r="C739" s="256">
        <v>70.099999999999994</v>
      </c>
      <c r="D739" s="256">
        <v>2</v>
      </c>
      <c r="E739" s="457">
        <v>64017</v>
      </c>
      <c r="F739" s="457">
        <v>29176899</v>
      </c>
      <c r="G739" s="255">
        <v>123</v>
      </c>
      <c r="H739" s="256">
        <v>112.1</v>
      </c>
      <c r="I739" s="256">
        <v>5</v>
      </c>
      <c r="J739" s="457">
        <v>68703</v>
      </c>
      <c r="K739" s="257">
        <v>13094251</v>
      </c>
      <c r="L739" s="457">
        <v>143</v>
      </c>
      <c r="M739" s="256">
        <v>76.099999999999994</v>
      </c>
      <c r="N739" s="256">
        <v>4</v>
      </c>
      <c r="O739" s="457">
        <v>69859</v>
      </c>
      <c r="P739" s="257">
        <v>15769262</v>
      </c>
    </row>
    <row r="740" spans="1:16" ht="10.199999999999999" x14ac:dyDescent="0.2">
      <c r="A740" s="65" t="s">
        <v>48</v>
      </c>
      <c r="B740" s="255">
        <v>36</v>
      </c>
      <c r="C740" s="256">
        <v>7.1</v>
      </c>
      <c r="D740" s="256">
        <v>4</v>
      </c>
      <c r="E740" s="457">
        <v>61594</v>
      </c>
      <c r="F740" s="457">
        <v>2827221</v>
      </c>
      <c r="G740" s="255">
        <v>11</v>
      </c>
      <c r="H740" s="256">
        <v>10</v>
      </c>
      <c r="I740" s="256">
        <v>5</v>
      </c>
      <c r="J740" s="457">
        <v>68703</v>
      </c>
      <c r="K740" s="257">
        <v>895201</v>
      </c>
      <c r="L740" s="457">
        <v>10</v>
      </c>
      <c r="M740" s="256">
        <v>5.3</v>
      </c>
      <c r="N740" s="256">
        <v>4.5</v>
      </c>
      <c r="O740" s="457">
        <v>91035</v>
      </c>
      <c r="P740" s="257">
        <v>1255034</v>
      </c>
    </row>
    <row r="741" spans="1:16" ht="10.199999999999999" x14ac:dyDescent="0.2">
      <c r="A741" s="65" t="s">
        <v>49</v>
      </c>
      <c r="B741" s="255">
        <v>7</v>
      </c>
      <c r="C741" s="256">
        <v>1.4</v>
      </c>
      <c r="D741" s="256">
        <v>3</v>
      </c>
      <c r="E741" s="457">
        <v>68199</v>
      </c>
      <c r="F741" s="457">
        <v>424853</v>
      </c>
      <c r="G741" s="255" t="s">
        <v>132</v>
      </c>
      <c r="H741" s="256" t="s">
        <v>132</v>
      </c>
      <c r="I741" s="256" t="s">
        <v>132</v>
      </c>
      <c r="J741" s="457" t="s">
        <v>132</v>
      </c>
      <c r="K741" s="257" t="s">
        <v>132</v>
      </c>
      <c r="L741" s="457" t="s">
        <v>132</v>
      </c>
      <c r="M741" s="256" t="s">
        <v>132</v>
      </c>
      <c r="N741" s="256" t="s">
        <v>132</v>
      </c>
      <c r="O741" s="457" t="s">
        <v>132</v>
      </c>
      <c r="P741" s="257" t="s">
        <v>132</v>
      </c>
    </row>
    <row r="742" spans="1:16" ht="10.199999999999999" x14ac:dyDescent="0.2">
      <c r="A742" s="65" t="s">
        <v>50</v>
      </c>
      <c r="B742" s="255">
        <v>8</v>
      </c>
      <c r="C742" s="256">
        <v>1.6</v>
      </c>
      <c r="D742" s="256">
        <v>3</v>
      </c>
      <c r="E742" s="457">
        <v>35489</v>
      </c>
      <c r="F742" s="457">
        <v>379776</v>
      </c>
      <c r="G742" s="255" t="s">
        <v>132</v>
      </c>
      <c r="H742" s="256" t="s">
        <v>132</v>
      </c>
      <c r="I742" s="256" t="s">
        <v>132</v>
      </c>
      <c r="J742" s="457" t="s">
        <v>132</v>
      </c>
      <c r="K742" s="257" t="s">
        <v>132</v>
      </c>
      <c r="L742" s="457" t="s">
        <v>132</v>
      </c>
      <c r="M742" s="256" t="s">
        <v>132</v>
      </c>
      <c r="N742" s="256" t="s">
        <v>132</v>
      </c>
      <c r="O742" s="457" t="s">
        <v>132</v>
      </c>
      <c r="P742" s="257" t="s">
        <v>132</v>
      </c>
    </row>
    <row r="743" spans="1:16" ht="10.199999999999999" x14ac:dyDescent="0.2">
      <c r="A743" s="65" t="s">
        <v>51</v>
      </c>
      <c r="B743" s="255">
        <v>70</v>
      </c>
      <c r="C743" s="256">
        <v>13.8</v>
      </c>
      <c r="D743" s="256">
        <v>1</v>
      </c>
      <c r="E743" s="457">
        <v>86084</v>
      </c>
      <c r="F743" s="457">
        <v>6273390</v>
      </c>
      <c r="G743" s="255">
        <v>16</v>
      </c>
      <c r="H743" s="256">
        <v>14.6</v>
      </c>
      <c r="I743" s="256">
        <v>1</v>
      </c>
      <c r="J743" s="457">
        <v>80543</v>
      </c>
      <c r="K743" s="257">
        <v>1706733</v>
      </c>
      <c r="L743" s="457">
        <v>11</v>
      </c>
      <c r="M743" s="256">
        <v>5.9</v>
      </c>
      <c r="N743" s="256">
        <v>1</v>
      </c>
      <c r="O743" s="457">
        <v>63698</v>
      </c>
      <c r="P743" s="257">
        <v>720386</v>
      </c>
    </row>
    <row r="744" spans="1:16" ht="10.199999999999999" x14ac:dyDescent="0.2">
      <c r="A744" s="65" t="s">
        <v>52</v>
      </c>
      <c r="B744" s="255">
        <v>70</v>
      </c>
      <c r="C744" s="256">
        <v>27.9</v>
      </c>
      <c r="D744" s="256">
        <v>1</v>
      </c>
      <c r="E744" s="457">
        <v>86084</v>
      </c>
      <c r="F744" s="457">
        <v>6273390</v>
      </c>
      <c r="G744" s="255">
        <v>16</v>
      </c>
      <c r="H744" s="256">
        <v>28.8</v>
      </c>
      <c r="I744" s="256">
        <v>1</v>
      </c>
      <c r="J744" s="457">
        <v>80543</v>
      </c>
      <c r="K744" s="257">
        <v>1706733</v>
      </c>
      <c r="L744" s="457">
        <v>10</v>
      </c>
      <c r="M744" s="471">
        <v>10.8</v>
      </c>
      <c r="N744" s="256">
        <v>1</v>
      </c>
      <c r="O744" s="457">
        <v>65168</v>
      </c>
      <c r="P744" s="257">
        <v>666446</v>
      </c>
    </row>
    <row r="745" spans="1:16" ht="10.199999999999999" x14ac:dyDescent="0.2">
      <c r="A745" s="65" t="s">
        <v>53</v>
      </c>
      <c r="B745" s="255" t="s">
        <v>143</v>
      </c>
      <c r="C745" s="256" t="s">
        <v>143</v>
      </c>
      <c r="D745" s="256" t="s">
        <v>143</v>
      </c>
      <c r="E745" s="457" t="s">
        <v>143</v>
      </c>
      <c r="F745" s="457" t="s">
        <v>143</v>
      </c>
      <c r="G745" s="255" t="s">
        <v>132</v>
      </c>
      <c r="H745" s="256" t="s">
        <v>132</v>
      </c>
      <c r="I745" s="256" t="s">
        <v>132</v>
      </c>
      <c r="J745" s="457" t="s">
        <v>132</v>
      </c>
      <c r="K745" s="257" t="s">
        <v>132</v>
      </c>
      <c r="L745" s="457" t="s">
        <v>132</v>
      </c>
      <c r="M745" s="256" t="s">
        <v>132</v>
      </c>
      <c r="N745" s="256" t="s">
        <v>132</v>
      </c>
      <c r="O745" s="457" t="s">
        <v>132</v>
      </c>
      <c r="P745" s="257" t="s">
        <v>132</v>
      </c>
    </row>
    <row r="746" spans="1:16" ht="10.199999999999999" x14ac:dyDescent="0.2">
      <c r="A746" s="65" t="s">
        <v>54</v>
      </c>
      <c r="B746" s="255">
        <v>26</v>
      </c>
      <c r="C746" s="256">
        <v>5.0999999999999996</v>
      </c>
      <c r="D746" s="256">
        <v>2</v>
      </c>
      <c r="E746" s="457">
        <v>63574</v>
      </c>
      <c r="F746" s="457">
        <v>1659401</v>
      </c>
      <c r="G746" s="255" t="s">
        <v>132</v>
      </c>
      <c r="H746" s="256" t="s">
        <v>132</v>
      </c>
      <c r="I746" s="256" t="s">
        <v>132</v>
      </c>
      <c r="J746" s="457" t="s">
        <v>132</v>
      </c>
      <c r="K746" s="257" t="s">
        <v>132</v>
      </c>
      <c r="L746" s="457">
        <v>9</v>
      </c>
      <c r="M746" s="256">
        <v>4.8</v>
      </c>
      <c r="N746" s="256">
        <v>3</v>
      </c>
      <c r="O746" s="457">
        <v>65232</v>
      </c>
      <c r="P746" s="257">
        <v>574658</v>
      </c>
    </row>
    <row r="747" spans="1:16" ht="10.199999999999999" x14ac:dyDescent="0.2">
      <c r="A747" s="65" t="s">
        <v>55</v>
      </c>
      <c r="B747" s="255" t="s">
        <v>132</v>
      </c>
      <c r="C747" s="256" t="s">
        <v>132</v>
      </c>
      <c r="D747" s="256" t="s">
        <v>132</v>
      </c>
      <c r="E747" s="457" t="s">
        <v>132</v>
      </c>
      <c r="F747" s="457" t="s">
        <v>132</v>
      </c>
      <c r="G747" s="255" t="s">
        <v>143</v>
      </c>
      <c r="H747" s="256" t="s">
        <v>143</v>
      </c>
      <c r="I747" s="256" t="s">
        <v>143</v>
      </c>
      <c r="J747" s="457" t="s">
        <v>143</v>
      </c>
      <c r="K747" s="257" t="s">
        <v>143</v>
      </c>
      <c r="L747" s="457" t="s">
        <v>143</v>
      </c>
      <c r="M747" s="256" t="s">
        <v>143</v>
      </c>
      <c r="N747" s="256" t="s">
        <v>143</v>
      </c>
      <c r="O747" s="457" t="s">
        <v>143</v>
      </c>
      <c r="P747" s="257" t="s">
        <v>143</v>
      </c>
    </row>
    <row r="748" spans="1:16" ht="10.199999999999999" x14ac:dyDescent="0.2">
      <c r="A748" s="65" t="s">
        <v>56</v>
      </c>
      <c r="B748" s="255">
        <v>49</v>
      </c>
      <c r="C748" s="256">
        <v>9.6999999999999993</v>
      </c>
      <c r="D748" s="256">
        <v>3</v>
      </c>
      <c r="E748" s="457">
        <v>67165</v>
      </c>
      <c r="F748" s="457">
        <v>3762827</v>
      </c>
      <c r="G748" s="255">
        <v>8</v>
      </c>
      <c r="H748" s="256">
        <v>7.3</v>
      </c>
      <c r="I748" s="256">
        <v>7.5</v>
      </c>
      <c r="J748" s="457">
        <v>144659</v>
      </c>
      <c r="K748" s="257">
        <v>1057982</v>
      </c>
      <c r="L748" s="457">
        <v>16</v>
      </c>
      <c r="M748" s="256">
        <v>8.5</v>
      </c>
      <c r="N748" s="256">
        <v>4</v>
      </c>
      <c r="O748" s="457">
        <v>90771</v>
      </c>
      <c r="P748" s="257">
        <v>1434501</v>
      </c>
    </row>
    <row r="749" spans="1:16" ht="10.199999999999999" x14ac:dyDescent="0.2">
      <c r="A749" s="65" t="s">
        <v>57</v>
      </c>
      <c r="B749" s="255">
        <v>41</v>
      </c>
      <c r="C749" s="256">
        <v>8.1</v>
      </c>
      <c r="D749" s="256">
        <v>2</v>
      </c>
      <c r="E749" s="457">
        <v>67165</v>
      </c>
      <c r="F749" s="457">
        <v>3203414</v>
      </c>
      <c r="G749" s="255" t="s">
        <v>132</v>
      </c>
      <c r="H749" s="256" t="s">
        <v>132</v>
      </c>
      <c r="I749" s="256" t="s">
        <v>132</v>
      </c>
      <c r="J749" s="457" t="s">
        <v>132</v>
      </c>
      <c r="K749" s="257" t="s">
        <v>132</v>
      </c>
      <c r="L749" s="457">
        <v>12</v>
      </c>
      <c r="M749" s="256">
        <v>6.4</v>
      </c>
      <c r="N749" s="256">
        <v>4</v>
      </c>
      <c r="O749" s="457">
        <v>89223</v>
      </c>
      <c r="P749" s="257">
        <v>1066267</v>
      </c>
    </row>
    <row r="750" spans="1:16" ht="10.199999999999999" x14ac:dyDescent="0.2">
      <c r="A750" s="65" t="s">
        <v>58</v>
      </c>
      <c r="B750" s="255">
        <v>16</v>
      </c>
      <c r="C750" s="256">
        <v>3.2</v>
      </c>
      <c r="D750" s="256">
        <v>3</v>
      </c>
      <c r="E750" s="457">
        <v>55564</v>
      </c>
      <c r="F750" s="457">
        <v>1490086</v>
      </c>
      <c r="G750" s="255">
        <v>17</v>
      </c>
      <c r="H750" s="256">
        <v>15.5</v>
      </c>
      <c r="I750" s="256">
        <v>8</v>
      </c>
      <c r="J750" s="457">
        <v>81319</v>
      </c>
      <c r="K750" s="257">
        <v>3151687</v>
      </c>
      <c r="L750" s="457">
        <v>16</v>
      </c>
      <c r="M750" s="256">
        <v>8.5</v>
      </c>
      <c r="N750" s="256">
        <v>8.5</v>
      </c>
      <c r="O750" s="457">
        <v>101119</v>
      </c>
      <c r="P750" s="257">
        <v>2696071</v>
      </c>
    </row>
    <row r="751" spans="1:16" ht="10.199999999999999" x14ac:dyDescent="0.2">
      <c r="A751" s="65" t="s">
        <v>59</v>
      </c>
      <c r="B751" s="255">
        <v>13</v>
      </c>
      <c r="C751" s="256">
        <v>2.6</v>
      </c>
      <c r="D751" s="256">
        <v>22</v>
      </c>
      <c r="E751" s="457">
        <v>198779</v>
      </c>
      <c r="F751" s="457">
        <v>2682965</v>
      </c>
      <c r="G751" s="255" t="s">
        <v>132</v>
      </c>
      <c r="H751" s="256" t="s">
        <v>132</v>
      </c>
      <c r="I751" s="256" t="s">
        <v>132</v>
      </c>
      <c r="J751" s="457" t="s">
        <v>132</v>
      </c>
      <c r="K751" s="257" t="s">
        <v>132</v>
      </c>
      <c r="L751" s="457">
        <v>10</v>
      </c>
      <c r="M751" s="256">
        <v>5.3</v>
      </c>
      <c r="N751" s="256">
        <v>32</v>
      </c>
      <c r="O751" s="457">
        <v>362019</v>
      </c>
      <c r="P751" s="257">
        <v>3430334</v>
      </c>
    </row>
    <row r="752" spans="1:16" ht="10.199999999999999" x14ac:dyDescent="0.2">
      <c r="A752" s="65" t="s">
        <v>60</v>
      </c>
      <c r="B752" s="255">
        <v>20</v>
      </c>
      <c r="C752" s="256">
        <v>4</v>
      </c>
      <c r="D752" s="256">
        <v>1.5</v>
      </c>
      <c r="E752" s="457">
        <v>85359</v>
      </c>
      <c r="F752" s="457">
        <v>1902354</v>
      </c>
      <c r="G752" s="255" t="s">
        <v>143</v>
      </c>
      <c r="H752" s="256" t="s">
        <v>143</v>
      </c>
      <c r="I752" s="256" t="s">
        <v>143</v>
      </c>
      <c r="J752" s="457" t="s">
        <v>143</v>
      </c>
      <c r="K752" s="257" t="s">
        <v>143</v>
      </c>
      <c r="L752" s="457" t="s">
        <v>132</v>
      </c>
      <c r="M752" s="256" t="s">
        <v>132</v>
      </c>
      <c r="N752" s="256" t="s">
        <v>132</v>
      </c>
      <c r="O752" s="457" t="s">
        <v>132</v>
      </c>
      <c r="P752" s="257" t="s">
        <v>132</v>
      </c>
    </row>
    <row r="753" spans="1:16" ht="10.199999999999999" x14ac:dyDescent="0.2">
      <c r="A753" s="64" t="s">
        <v>61</v>
      </c>
      <c r="B753" s="255">
        <v>152</v>
      </c>
      <c r="C753" s="256">
        <v>30</v>
      </c>
      <c r="D753" s="256">
        <v>2</v>
      </c>
      <c r="E753" s="457">
        <v>43865</v>
      </c>
      <c r="F753" s="457">
        <v>9196426</v>
      </c>
      <c r="G753" s="255">
        <v>142</v>
      </c>
      <c r="H753" s="256">
        <v>129.4</v>
      </c>
      <c r="I753" s="256">
        <v>2</v>
      </c>
      <c r="J753" s="457">
        <v>40887</v>
      </c>
      <c r="K753" s="257">
        <v>7085716</v>
      </c>
      <c r="L753" s="457">
        <v>92</v>
      </c>
      <c r="M753" s="256">
        <v>49</v>
      </c>
      <c r="N753" s="256">
        <v>2</v>
      </c>
      <c r="O753" s="457">
        <v>49510</v>
      </c>
      <c r="P753" s="257">
        <v>7103213</v>
      </c>
    </row>
    <row r="754" spans="1:16" ht="10.199999999999999" x14ac:dyDescent="0.2">
      <c r="A754" s="62" t="s">
        <v>62</v>
      </c>
      <c r="B754" s="255">
        <v>141</v>
      </c>
      <c r="C754" s="256">
        <v>27.9</v>
      </c>
      <c r="D754" s="256">
        <v>3</v>
      </c>
      <c r="E754" s="457">
        <v>29054</v>
      </c>
      <c r="F754" s="457">
        <v>12050651</v>
      </c>
      <c r="G754" s="255">
        <v>390</v>
      </c>
      <c r="H754" s="256">
        <v>355.3</v>
      </c>
      <c r="I754" s="256">
        <v>3</v>
      </c>
      <c r="J754" s="457">
        <v>27282</v>
      </c>
      <c r="K754" s="257">
        <v>13468457</v>
      </c>
      <c r="L754" s="457">
        <v>136</v>
      </c>
      <c r="M754" s="256">
        <v>72.400000000000006</v>
      </c>
      <c r="N754" s="256">
        <v>3</v>
      </c>
      <c r="O754" s="457">
        <v>28480</v>
      </c>
      <c r="P754" s="257">
        <v>5264116</v>
      </c>
    </row>
    <row r="755" spans="1:16" ht="10.199999999999999" x14ac:dyDescent="0.2">
      <c r="A755" s="64" t="s">
        <v>63</v>
      </c>
      <c r="B755" s="255">
        <v>77</v>
      </c>
      <c r="C755" s="256">
        <v>15.2</v>
      </c>
      <c r="D755" s="256">
        <v>2</v>
      </c>
      <c r="E755" s="457">
        <v>26084</v>
      </c>
      <c r="F755" s="457">
        <v>8370417</v>
      </c>
      <c r="G755" s="255">
        <v>364</v>
      </c>
      <c r="H755" s="256">
        <v>331.6</v>
      </c>
      <c r="I755" s="256">
        <v>3.5</v>
      </c>
      <c r="J755" s="457">
        <v>26365</v>
      </c>
      <c r="K755" s="257">
        <v>12138848</v>
      </c>
      <c r="L755" s="457">
        <v>101</v>
      </c>
      <c r="M755" s="256">
        <v>53.8</v>
      </c>
      <c r="N755" s="256">
        <v>2</v>
      </c>
      <c r="O755" s="457">
        <v>24825</v>
      </c>
      <c r="P755" s="257">
        <v>3530315</v>
      </c>
    </row>
    <row r="756" spans="1:16" ht="10.199999999999999" x14ac:dyDescent="0.2">
      <c r="A756" s="62" t="s">
        <v>64</v>
      </c>
      <c r="B756" s="255">
        <v>1156</v>
      </c>
      <c r="C756" s="256">
        <v>228.4</v>
      </c>
      <c r="D756" s="256">
        <v>2</v>
      </c>
      <c r="E756" s="457">
        <v>31798</v>
      </c>
      <c r="F756" s="457">
        <v>44054599</v>
      </c>
      <c r="G756" s="255">
        <v>793</v>
      </c>
      <c r="H756" s="256">
        <v>722.5</v>
      </c>
      <c r="I756" s="256">
        <v>2</v>
      </c>
      <c r="J756" s="457">
        <v>31930</v>
      </c>
      <c r="K756" s="257">
        <v>32363464</v>
      </c>
      <c r="L756" s="457">
        <v>880</v>
      </c>
      <c r="M756" s="256">
        <v>468.3</v>
      </c>
      <c r="N756" s="256">
        <v>2</v>
      </c>
      <c r="O756" s="457">
        <v>33020</v>
      </c>
      <c r="P756" s="257">
        <v>33182621</v>
      </c>
    </row>
    <row r="757" spans="1:16" ht="10.199999999999999" x14ac:dyDescent="0.2">
      <c r="A757" s="65" t="s">
        <v>65</v>
      </c>
      <c r="B757" s="255">
        <v>429</v>
      </c>
      <c r="C757" s="256">
        <v>84.8</v>
      </c>
      <c r="D757" s="256">
        <v>3</v>
      </c>
      <c r="E757" s="457">
        <v>23907</v>
      </c>
      <c r="F757" s="457">
        <v>15136825</v>
      </c>
      <c r="G757" s="255">
        <v>429</v>
      </c>
      <c r="H757" s="256">
        <v>390.8</v>
      </c>
      <c r="I757" s="256">
        <v>3</v>
      </c>
      <c r="J757" s="457">
        <v>26420</v>
      </c>
      <c r="K757" s="257">
        <v>16183272</v>
      </c>
      <c r="L757" s="457">
        <v>337</v>
      </c>
      <c r="M757" s="256">
        <v>179.3</v>
      </c>
      <c r="N757" s="256">
        <v>3</v>
      </c>
      <c r="O757" s="457">
        <v>26416</v>
      </c>
      <c r="P757" s="257">
        <v>11718326</v>
      </c>
    </row>
    <row r="758" spans="1:16" ht="10.199999999999999" x14ac:dyDescent="0.2">
      <c r="A758" s="65" t="s">
        <v>66</v>
      </c>
      <c r="B758" s="255">
        <v>464</v>
      </c>
      <c r="C758" s="256">
        <v>91.7</v>
      </c>
      <c r="D758" s="256">
        <v>1</v>
      </c>
      <c r="E758" s="457">
        <v>37163</v>
      </c>
      <c r="F758" s="457">
        <v>18195700</v>
      </c>
      <c r="G758" s="255">
        <v>245</v>
      </c>
      <c r="H758" s="256">
        <v>223.2</v>
      </c>
      <c r="I758" s="256">
        <v>2</v>
      </c>
      <c r="J758" s="457">
        <v>38163</v>
      </c>
      <c r="K758" s="257">
        <v>10037918</v>
      </c>
      <c r="L758" s="457">
        <v>437</v>
      </c>
      <c r="M758" s="256">
        <v>232.6</v>
      </c>
      <c r="N758" s="256">
        <v>1</v>
      </c>
      <c r="O758" s="457">
        <v>36647</v>
      </c>
      <c r="P758" s="257">
        <v>18112513</v>
      </c>
    </row>
    <row r="759" spans="1:16" ht="10.199999999999999" x14ac:dyDescent="0.2">
      <c r="A759" s="65" t="s">
        <v>67</v>
      </c>
      <c r="B759" s="255">
        <v>18</v>
      </c>
      <c r="C759" s="256">
        <v>3.6</v>
      </c>
      <c r="D759" s="256">
        <v>2</v>
      </c>
      <c r="E759" s="457">
        <v>20570</v>
      </c>
      <c r="F759" s="457">
        <v>375367</v>
      </c>
      <c r="G759" s="255">
        <v>9</v>
      </c>
      <c r="H759" s="256">
        <v>8.1999999999999993</v>
      </c>
      <c r="I759" s="256">
        <v>5</v>
      </c>
      <c r="J759" s="457">
        <v>29340</v>
      </c>
      <c r="K759" s="257">
        <v>414078</v>
      </c>
      <c r="L759" s="457" t="s">
        <v>132</v>
      </c>
      <c r="M759" s="256" t="s">
        <v>132</v>
      </c>
      <c r="N759" s="256" t="s">
        <v>132</v>
      </c>
      <c r="O759" s="457" t="s">
        <v>132</v>
      </c>
      <c r="P759" s="257" t="s">
        <v>132</v>
      </c>
    </row>
    <row r="760" spans="1:16" ht="10.199999999999999" x14ac:dyDescent="0.2">
      <c r="A760" s="62" t="s">
        <v>68</v>
      </c>
      <c r="B760" s="255">
        <v>5816</v>
      </c>
      <c r="C760" s="256">
        <v>1149.2</v>
      </c>
      <c r="D760" s="256">
        <v>6</v>
      </c>
      <c r="E760" s="457">
        <v>23422</v>
      </c>
      <c r="F760" s="457">
        <v>194154636</v>
      </c>
      <c r="G760" s="255">
        <v>1720</v>
      </c>
      <c r="H760" s="256">
        <v>1567</v>
      </c>
      <c r="I760" s="256">
        <v>7</v>
      </c>
      <c r="J760" s="457">
        <v>29009</v>
      </c>
      <c r="K760" s="257">
        <v>70661109</v>
      </c>
      <c r="L760" s="457">
        <v>1842</v>
      </c>
      <c r="M760" s="256">
        <v>980.3</v>
      </c>
      <c r="N760" s="256">
        <v>6</v>
      </c>
      <c r="O760" s="457">
        <v>25915</v>
      </c>
      <c r="P760" s="257">
        <v>62005116</v>
      </c>
    </row>
    <row r="761" spans="1:16" ht="10.199999999999999" x14ac:dyDescent="0.2">
      <c r="A761" s="65" t="s">
        <v>69</v>
      </c>
      <c r="B761" s="255">
        <v>1542</v>
      </c>
      <c r="C761" s="256">
        <v>304.7</v>
      </c>
      <c r="D761" s="256">
        <v>3</v>
      </c>
      <c r="E761" s="457">
        <v>21344</v>
      </c>
      <c r="F761" s="457">
        <v>42517949</v>
      </c>
      <c r="G761" s="255">
        <v>178</v>
      </c>
      <c r="H761" s="256">
        <v>162.19999999999999</v>
      </c>
      <c r="I761" s="256">
        <v>3</v>
      </c>
      <c r="J761" s="457">
        <v>20277</v>
      </c>
      <c r="K761" s="257">
        <v>4195510</v>
      </c>
      <c r="L761" s="457">
        <v>350</v>
      </c>
      <c r="M761" s="256">
        <v>186.3</v>
      </c>
      <c r="N761" s="256">
        <v>3</v>
      </c>
      <c r="O761" s="457">
        <v>23333</v>
      </c>
      <c r="P761" s="257">
        <v>10039367</v>
      </c>
    </row>
    <row r="762" spans="1:16" ht="10.199999999999999" x14ac:dyDescent="0.2">
      <c r="A762" s="65" t="s">
        <v>70</v>
      </c>
      <c r="B762" s="255">
        <v>1285</v>
      </c>
      <c r="C762" s="256">
        <v>253.9</v>
      </c>
      <c r="D762" s="256">
        <v>3</v>
      </c>
      <c r="E762" s="457">
        <v>21718</v>
      </c>
      <c r="F762" s="457">
        <v>36247510</v>
      </c>
      <c r="G762" s="255">
        <v>144</v>
      </c>
      <c r="H762" s="256">
        <v>131.19999999999999</v>
      </c>
      <c r="I762" s="256">
        <v>3</v>
      </c>
      <c r="J762" s="457">
        <v>20492</v>
      </c>
      <c r="K762" s="257">
        <v>3327513</v>
      </c>
      <c r="L762" s="457">
        <v>275</v>
      </c>
      <c r="M762" s="256">
        <v>146.4</v>
      </c>
      <c r="N762" s="256">
        <v>3</v>
      </c>
      <c r="O762" s="457">
        <v>22831</v>
      </c>
      <c r="P762" s="257">
        <v>7727882</v>
      </c>
    </row>
    <row r="763" spans="1:16" ht="10.199999999999999" x14ac:dyDescent="0.2">
      <c r="A763" s="65" t="s">
        <v>71</v>
      </c>
      <c r="B763" s="255">
        <v>255</v>
      </c>
      <c r="C763" s="256">
        <v>50.4</v>
      </c>
      <c r="D763" s="256">
        <v>4</v>
      </c>
      <c r="E763" s="457">
        <v>22702</v>
      </c>
      <c r="F763" s="457">
        <v>6808379</v>
      </c>
      <c r="G763" s="255">
        <v>99</v>
      </c>
      <c r="H763" s="256">
        <v>90.2</v>
      </c>
      <c r="I763" s="256">
        <v>4</v>
      </c>
      <c r="J763" s="457">
        <v>26338</v>
      </c>
      <c r="K763" s="257">
        <v>3210488</v>
      </c>
      <c r="L763" s="457">
        <v>91</v>
      </c>
      <c r="M763" s="256">
        <v>48.4</v>
      </c>
      <c r="N763" s="256">
        <v>3</v>
      </c>
      <c r="O763" s="457">
        <v>19269</v>
      </c>
      <c r="P763" s="257">
        <v>2451299</v>
      </c>
    </row>
    <row r="764" spans="1:16" ht="10.199999999999999" x14ac:dyDescent="0.2">
      <c r="A764" s="65" t="s">
        <v>72</v>
      </c>
      <c r="B764" s="255">
        <v>1011</v>
      </c>
      <c r="C764" s="256">
        <v>199.8</v>
      </c>
      <c r="D764" s="256">
        <v>9</v>
      </c>
      <c r="E764" s="457">
        <v>32176</v>
      </c>
      <c r="F764" s="457">
        <v>49568988</v>
      </c>
      <c r="G764" s="255">
        <v>769</v>
      </c>
      <c r="H764" s="256">
        <v>700.6</v>
      </c>
      <c r="I764" s="256">
        <v>9</v>
      </c>
      <c r="J764" s="457">
        <v>36882</v>
      </c>
      <c r="K764" s="257">
        <v>41370713</v>
      </c>
      <c r="L764" s="457">
        <v>515</v>
      </c>
      <c r="M764" s="256">
        <v>274.10000000000002</v>
      </c>
      <c r="N764" s="256">
        <v>8</v>
      </c>
      <c r="O764" s="457">
        <v>32389</v>
      </c>
      <c r="P764" s="257">
        <v>21930852</v>
      </c>
    </row>
    <row r="765" spans="1:16" ht="10.199999999999999" x14ac:dyDescent="0.2">
      <c r="A765" s="65" t="s">
        <v>73</v>
      </c>
      <c r="B765" s="255">
        <v>2704</v>
      </c>
      <c r="C765" s="256">
        <v>534.29999999999995</v>
      </c>
      <c r="D765" s="256">
        <v>6</v>
      </c>
      <c r="E765" s="457">
        <v>22677</v>
      </c>
      <c r="F765" s="457">
        <v>84078244</v>
      </c>
      <c r="G765" s="255">
        <v>601</v>
      </c>
      <c r="H765" s="256">
        <v>547.5</v>
      </c>
      <c r="I765" s="256">
        <v>6</v>
      </c>
      <c r="J765" s="457">
        <v>25578</v>
      </c>
      <c r="K765" s="257">
        <v>19411182</v>
      </c>
      <c r="L765" s="457">
        <v>783</v>
      </c>
      <c r="M765" s="256">
        <v>416.7</v>
      </c>
      <c r="N765" s="256">
        <v>6</v>
      </c>
      <c r="O765" s="457">
        <v>24722</v>
      </c>
      <c r="P765" s="257">
        <v>23948517</v>
      </c>
    </row>
    <row r="766" spans="1:16" ht="10.199999999999999" x14ac:dyDescent="0.2">
      <c r="A766" s="64" t="s">
        <v>74</v>
      </c>
      <c r="B766" s="255">
        <v>1137</v>
      </c>
      <c r="C766" s="256">
        <v>224.7</v>
      </c>
      <c r="D766" s="256">
        <v>7</v>
      </c>
      <c r="E766" s="457">
        <v>25885</v>
      </c>
      <c r="F766" s="457">
        <v>39077801</v>
      </c>
      <c r="G766" s="255">
        <v>291</v>
      </c>
      <c r="H766" s="256">
        <v>265.10000000000002</v>
      </c>
      <c r="I766" s="256">
        <v>6</v>
      </c>
      <c r="J766" s="457">
        <v>28094</v>
      </c>
      <c r="K766" s="257">
        <v>10748169</v>
      </c>
      <c r="L766" s="457">
        <v>333</v>
      </c>
      <c r="M766" s="256">
        <v>177.2</v>
      </c>
      <c r="N766" s="256">
        <v>7</v>
      </c>
      <c r="O766" s="457">
        <v>27809</v>
      </c>
      <c r="P766" s="257">
        <v>11361379</v>
      </c>
    </row>
    <row r="767" spans="1:16" ht="10.199999999999999" x14ac:dyDescent="0.2">
      <c r="A767" s="64" t="s">
        <v>75</v>
      </c>
      <c r="B767" s="255">
        <v>1482</v>
      </c>
      <c r="C767" s="256">
        <v>292.8</v>
      </c>
      <c r="D767" s="256">
        <v>6</v>
      </c>
      <c r="E767" s="457">
        <v>21056</v>
      </c>
      <c r="F767" s="457">
        <v>42486907</v>
      </c>
      <c r="G767" s="255">
        <v>286</v>
      </c>
      <c r="H767" s="256">
        <v>260.60000000000002</v>
      </c>
      <c r="I767" s="256">
        <v>6</v>
      </c>
      <c r="J767" s="457">
        <v>23930</v>
      </c>
      <c r="K767" s="257">
        <v>8053049</v>
      </c>
      <c r="L767" s="457">
        <v>430</v>
      </c>
      <c r="M767" s="256">
        <v>228.8</v>
      </c>
      <c r="N767" s="256">
        <v>6</v>
      </c>
      <c r="O767" s="457">
        <v>21315</v>
      </c>
      <c r="P767" s="257">
        <v>11981862</v>
      </c>
    </row>
    <row r="768" spans="1:16" ht="10.199999999999999" x14ac:dyDescent="0.2">
      <c r="A768" s="56" t="s">
        <v>76</v>
      </c>
      <c r="B768" s="258">
        <v>196</v>
      </c>
      <c r="C768" s="259">
        <v>38.700000000000003</v>
      </c>
      <c r="D768" s="259">
        <v>4</v>
      </c>
      <c r="E768" s="260">
        <v>21173</v>
      </c>
      <c r="F768" s="260">
        <v>5115943</v>
      </c>
      <c r="G768" s="258">
        <v>43</v>
      </c>
      <c r="H768" s="259">
        <v>39.200000000000003</v>
      </c>
      <c r="I768" s="259">
        <v>4</v>
      </c>
      <c r="J768" s="260">
        <v>21075</v>
      </c>
      <c r="K768" s="261">
        <v>1259758</v>
      </c>
      <c r="L768" s="260">
        <v>76</v>
      </c>
      <c r="M768" s="259">
        <v>40.4</v>
      </c>
      <c r="N768" s="259">
        <v>4</v>
      </c>
      <c r="O768" s="260">
        <v>22234</v>
      </c>
      <c r="P768" s="261">
        <v>2242480</v>
      </c>
    </row>
    <row r="789" spans="1:16" ht="10.199999999999999" x14ac:dyDescent="0.2">
      <c r="A789" s="67" t="s">
        <v>151</v>
      </c>
      <c r="B789" s="479" t="s">
        <v>28</v>
      </c>
      <c r="C789" s="480"/>
      <c r="D789" s="480"/>
      <c r="E789" s="480"/>
      <c r="F789" s="481"/>
      <c r="G789" s="479" t="s">
        <v>29</v>
      </c>
      <c r="H789" s="480"/>
      <c r="I789" s="480"/>
      <c r="J789" s="480"/>
      <c r="K789" s="481"/>
      <c r="L789" s="479" t="s">
        <v>14</v>
      </c>
      <c r="M789" s="480"/>
      <c r="N789" s="480"/>
      <c r="O789" s="480"/>
      <c r="P789" s="481"/>
    </row>
    <row r="790" spans="1:16" ht="10.199999999999999" x14ac:dyDescent="0.2">
      <c r="A790" s="68"/>
      <c r="B790" s="116"/>
      <c r="C790" s="117"/>
      <c r="D790" s="51" t="s">
        <v>30</v>
      </c>
      <c r="E790" s="52" t="s">
        <v>30</v>
      </c>
      <c r="F790" s="53" t="s">
        <v>31</v>
      </c>
      <c r="G790" s="121"/>
      <c r="H790" s="117"/>
      <c r="I790" s="51" t="s">
        <v>30</v>
      </c>
      <c r="J790" s="52" t="s">
        <v>30</v>
      </c>
      <c r="K790" s="53" t="s">
        <v>31</v>
      </c>
      <c r="L790" s="121"/>
      <c r="M790" s="117"/>
      <c r="N790" s="51" t="s">
        <v>30</v>
      </c>
      <c r="O790" s="52" t="s">
        <v>30</v>
      </c>
      <c r="P790" s="53" t="s">
        <v>31</v>
      </c>
    </row>
    <row r="791" spans="1:16" ht="11.4" x14ac:dyDescent="0.2">
      <c r="A791" s="68"/>
      <c r="B791" s="472" t="s">
        <v>32</v>
      </c>
      <c r="C791" s="473"/>
      <c r="D791" s="54" t="s">
        <v>33</v>
      </c>
      <c r="E791" s="330" t="s">
        <v>34</v>
      </c>
      <c r="F791" s="55" t="s">
        <v>34</v>
      </c>
      <c r="G791" s="473" t="s">
        <v>32</v>
      </c>
      <c r="H791" s="473"/>
      <c r="I791" s="54" t="s">
        <v>33</v>
      </c>
      <c r="J791" s="330" t="s">
        <v>34</v>
      </c>
      <c r="K791" s="55" t="s">
        <v>34</v>
      </c>
      <c r="L791" s="473" t="s">
        <v>32</v>
      </c>
      <c r="M791" s="473"/>
      <c r="N791" s="54" t="s">
        <v>33</v>
      </c>
      <c r="O791" s="330" t="s">
        <v>34</v>
      </c>
      <c r="P791" s="55" t="s">
        <v>34</v>
      </c>
    </row>
    <row r="792" spans="1:16" ht="11.4" x14ac:dyDescent="0.2">
      <c r="A792" s="72" t="s">
        <v>35</v>
      </c>
      <c r="B792" s="165" t="s">
        <v>36</v>
      </c>
      <c r="C792" s="186" t="s">
        <v>37</v>
      </c>
      <c r="D792" s="223" t="s">
        <v>38</v>
      </c>
      <c r="E792" s="224" t="s">
        <v>39</v>
      </c>
      <c r="F792" s="225" t="s">
        <v>39</v>
      </c>
      <c r="G792" s="185" t="s">
        <v>36</v>
      </c>
      <c r="H792" s="186" t="s">
        <v>37</v>
      </c>
      <c r="I792" s="223" t="s">
        <v>38</v>
      </c>
      <c r="J792" s="224" t="s">
        <v>39</v>
      </c>
      <c r="K792" s="225" t="s">
        <v>39</v>
      </c>
      <c r="L792" s="185" t="s">
        <v>36</v>
      </c>
      <c r="M792" s="186" t="s">
        <v>37</v>
      </c>
      <c r="N792" s="223" t="s">
        <v>38</v>
      </c>
      <c r="O792" s="224" t="s">
        <v>39</v>
      </c>
      <c r="P792" s="225" t="s">
        <v>39</v>
      </c>
    </row>
    <row r="793" spans="1:16" ht="10.199999999999999" x14ac:dyDescent="0.2">
      <c r="A793" s="75" t="s">
        <v>78</v>
      </c>
      <c r="B793" s="251">
        <v>600</v>
      </c>
      <c r="C793" s="252">
        <v>118.6</v>
      </c>
      <c r="D793" s="252">
        <v>3</v>
      </c>
      <c r="E793" s="253">
        <v>34763</v>
      </c>
      <c r="F793" s="253">
        <v>34617333</v>
      </c>
      <c r="G793" s="251">
        <v>225</v>
      </c>
      <c r="H793" s="252">
        <v>205</v>
      </c>
      <c r="I793" s="252">
        <v>3</v>
      </c>
      <c r="J793" s="253">
        <v>27383</v>
      </c>
      <c r="K793" s="254">
        <v>11965711</v>
      </c>
      <c r="L793" s="253">
        <v>263</v>
      </c>
      <c r="M793" s="252">
        <v>140</v>
      </c>
      <c r="N793" s="252">
        <v>2</v>
      </c>
      <c r="O793" s="253">
        <v>30284</v>
      </c>
      <c r="P793" s="254">
        <v>14350983</v>
      </c>
    </row>
    <row r="794" spans="1:16" ht="10.199999999999999" x14ac:dyDescent="0.2">
      <c r="A794" s="65" t="s">
        <v>79</v>
      </c>
      <c r="B794" s="255">
        <v>10</v>
      </c>
      <c r="C794" s="256">
        <v>2</v>
      </c>
      <c r="D794" s="256">
        <v>4</v>
      </c>
      <c r="E794" s="457">
        <v>33465</v>
      </c>
      <c r="F794" s="457">
        <v>657031</v>
      </c>
      <c r="G794" s="255" t="s">
        <v>132</v>
      </c>
      <c r="H794" s="256" t="s">
        <v>132</v>
      </c>
      <c r="I794" s="256" t="s">
        <v>132</v>
      </c>
      <c r="J794" s="457" t="s">
        <v>132</v>
      </c>
      <c r="K794" s="257" t="s">
        <v>132</v>
      </c>
      <c r="L794" s="457" t="s">
        <v>132</v>
      </c>
      <c r="M794" s="256" t="s">
        <v>132</v>
      </c>
      <c r="N794" s="256" t="s">
        <v>132</v>
      </c>
      <c r="O794" s="457" t="s">
        <v>132</v>
      </c>
      <c r="P794" s="257" t="s">
        <v>132</v>
      </c>
    </row>
    <row r="795" spans="1:16" ht="10.199999999999999" x14ac:dyDescent="0.2">
      <c r="A795" s="65" t="s">
        <v>80</v>
      </c>
      <c r="B795" s="255" t="s">
        <v>143</v>
      </c>
      <c r="C795" s="256" t="s">
        <v>143</v>
      </c>
      <c r="D795" s="256" t="s">
        <v>143</v>
      </c>
      <c r="E795" s="457" t="s">
        <v>143</v>
      </c>
      <c r="F795" s="457" t="s">
        <v>143</v>
      </c>
      <c r="G795" s="255" t="s">
        <v>143</v>
      </c>
      <c r="H795" s="256" t="s">
        <v>143</v>
      </c>
      <c r="I795" s="256" t="s">
        <v>143</v>
      </c>
      <c r="J795" s="457" t="s">
        <v>143</v>
      </c>
      <c r="K795" s="257" t="s">
        <v>143</v>
      </c>
      <c r="L795" s="457" t="s">
        <v>143</v>
      </c>
      <c r="M795" s="256" t="s">
        <v>143</v>
      </c>
      <c r="N795" s="256" t="s">
        <v>143</v>
      </c>
      <c r="O795" s="457" t="s">
        <v>143</v>
      </c>
      <c r="P795" s="257" t="s">
        <v>143</v>
      </c>
    </row>
    <row r="796" spans="1:16" ht="10.199999999999999" x14ac:dyDescent="0.2">
      <c r="A796" s="76" t="s">
        <v>81</v>
      </c>
      <c r="B796" s="255">
        <v>35</v>
      </c>
      <c r="C796" s="256">
        <v>6.9</v>
      </c>
      <c r="D796" s="256">
        <v>3</v>
      </c>
      <c r="E796" s="457">
        <v>29897</v>
      </c>
      <c r="F796" s="457">
        <v>1214564</v>
      </c>
      <c r="G796" s="255">
        <v>8</v>
      </c>
      <c r="H796" s="256">
        <v>7.3</v>
      </c>
      <c r="I796" s="256">
        <v>4</v>
      </c>
      <c r="J796" s="457">
        <v>28621</v>
      </c>
      <c r="K796" s="257">
        <v>290125</v>
      </c>
      <c r="L796" s="457">
        <v>9</v>
      </c>
      <c r="M796" s="256">
        <v>4.8</v>
      </c>
      <c r="N796" s="256">
        <v>1</v>
      </c>
      <c r="O796" s="457">
        <v>21402</v>
      </c>
      <c r="P796" s="257">
        <v>295091</v>
      </c>
    </row>
    <row r="797" spans="1:16" ht="10.199999999999999" x14ac:dyDescent="0.2">
      <c r="A797" s="76" t="s">
        <v>82</v>
      </c>
      <c r="B797" s="255">
        <v>18</v>
      </c>
      <c r="C797" s="256">
        <v>3.6</v>
      </c>
      <c r="D797" s="256">
        <v>2</v>
      </c>
      <c r="E797" s="457">
        <v>20442</v>
      </c>
      <c r="F797" s="457">
        <v>411168</v>
      </c>
      <c r="G797" s="255" t="s">
        <v>132</v>
      </c>
      <c r="H797" s="256" t="s">
        <v>132</v>
      </c>
      <c r="I797" s="256" t="s">
        <v>132</v>
      </c>
      <c r="J797" s="457" t="s">
        <v>132</v>
      </c>
      <c r="K797" s="257" t="s">
        <v>132</v>
      </c>
      <c r="L797" s="457">
        <v>9</v>
      </c>
      <c r="M797" s="256">
        <v>4.8</v>
      </c>
      <c r="N797" s="256">
        <v>2</v>
      </c>
      <c r="O797" s="457">
        <v>25983</v>
      </c>
      <c r="P797" s="257">
        <v>281224</v>
      </c>
    </row>
    <row r="798" spans="1:16" ht="10.199999999999999" x14ac:dyDescent="0.2">
      <c r="A798" s="64" t="s">
        <v>83</v>
      </c>
      <c r="B798" s="255">
        <v>983</v>
      </c>
      <c r="C798" s="256">
        <v>194.2</v>
      </c>
      <c r="D798" s="256">
        <v>3</v>
      </c>
      <c r="E798" s="457">
        <v>41143</v>
      </c>
      <c r="F798" s="457">
        <v>67600388</v>
      </c>
      <c r="G798" s="255">
        <v>649</v>
      </c>
      <c r="H798" s="256">
        <v>591.29999999999995</v>
      </c>
      <c r="I798" s="256">
        <v>3</v>
      </c>
      <c r="J798" s="457">
        <v>37954</v>
      </c>
      <c r="K798" s="257">
        <v>54794052</v>
      </c>
      <c r="L798" s="457">
        <v>492</v>
      </c>
      <c r="M798" s="256">
        <v>261.8</v>
      </c>
      <c r="N798" s="256">
        <v>3</v>
      </c>
      <c r="O798" s="457">
        <v>43545</v>
      </c>
      <c r="P798" s="257">
        <v>42351477</v>
      </c>
    </row>
    <row r="799" spans="1:16" ht="10.199999999999999" x14ac:dyDescent="0.2">
      <c r="A799" s="64" t="s">
        <v>84</v>
      </c>
      <c r="B799" s="255">
        <v>879</v>
      </c>
      <c r="C799" s="256">
        <v>173.7</v>
      </c>
      <c r="D799" s="256">
        <v>3</v>
      </c>
      <c r="E799" s="457">
        <v>41903</v>
      </c>
      <c r="F799" s="457">
        <v>62349362</v>
      </c>
      <c r="G799" s="255">
        <v>594</v>
      </c>
      <c r="H799" s="256">
        <v>541.20000000000005</v>
      </c>
      <c r="I799" s="256">
        <v>3</v>
      </c>
      <c r="J799" s="457">
        <v>39950</v>
      </c>
      <c r="K799" s="257">
        <v>50675710</v>
      </c>
      <c r="L799" s="457">
        <v>443</v>
      </c>
      <c r="M799" s="256">
        <v>235.8</v>
      </c>
      <c r="N799" s="256">
        <v>3</v>
      </c>
      <c r="O799" s="457">
        <v>45216</v>
      </c>
      <c r="P799" s="257">
        <v>37765560</v>
      </c>
    </row>
    <row r="800" spans="1:16" ht="10.199999999999999" x14ac:dyDescent="0.2">
      <c r="A800" s="76" t="s">
        <v>85</v>
      </c>
      <c r="B800" s="255">
        <v>612</v>
      </c>
      <c r="C800" s="256">
        <v>120.9</v>
      </c>
      <c r="D800" s="256">
        <v>2</v>
      </c>
      <c r="E800" s="457">
        <v>37313</v>
      </c>
      <c r="F800" s="457">
        <v>38044193</v>
      </c>
      <c r="G800" s="255">
        <v>380</v>
      </c>
      <c r="H800" s="256">
        <v>346.2</v>
      </c>
      <c r="I800" s="256">
        <v>3</v>
      </c>
      <c r="J800" s="457">
        <v>40502</v>
      </c>
      <c r="K800" s="257">
        <v>33556834</v>
      </c>
      <c r="L800" s="457">
        <v>285</v>
      </c>
      <c r="M800" s="256">
        <v>151.69999999999999</v>
      </c>
      <c r="N800" s="256">
        <v>3</v>
      </c>
      <c r="O800" s="457">
        <v>42508</v>
      </c>
      <c r="P800" s="257">
        <v>20294821</v>
      </c>
    </row>
    <row r="801" spans="1:16" ht="10.199999999999999" x14ac:dyDescent="0.2">
      <c r="A801" s="65" t="s">
        <v>86</v>
      </c>
      <c r="B801" s="255">
        <v>61</v>
      </c>
      <c r="C801" s="256">
        <v>12.1</v>
      </c>
      <c r="D801" s="256">
        <v>4</v>
      </c>
      <c r="E801" s="457">
        <v>36296</v>
      </c>
      <c r="F801" s="457">
        <v>4312715</v>
      </c>
      <c r="G801" s="255">
        <v>131</v>
      </c>
      <c r="H801" s="256">
        <v>119.3</v>
      </c>
      <c r="I801" s="256">
        <v>4</v>
      </c>
      <c r="J801" s="457">
        <v>37642</v>
      </c>
      <c r="K801" s="257">
        <v>9067066</v>
      </c>
      <c r="L801" s="457">
        <v>61</v>
      </c>
      <c r="M801" s="256">
        <v>32.5</v>
      </c>
      <c r="N801" s="256">
        <v>4</v>
      </c>
      <c r="O801" s="457">
        <v>50939</v>
      </c>
      <c r="P801" s="257">
        <v>5100989</v>
      </c>
    </row>
    <row r="802" spans="1:16" ht="10.199999999999999" x14ac:dyDescent="0.2">
      <c r="A802" s="65" t="s">
        <v>87</v>
      </c>
      <c r="B802" s="255">
        <v>148</v>
      </c>
      <c r="C802" s="256">
        <v>29.2</v>
      </c>
      <c r="D802" s="256">
        <v>2</v>
      </c>
      <c r="E802" s="457">
        <v>58626</v>
      </c>
      <c r="F802" s="457">
        <v>9975339</v>
      </c>
      <c r="G802" s="255">
        <v>57</v>
      </c>
      <c r="H802" s="256">
        <v>51.9</v>
      </c>
      <c r="I802" s="256">
        <v>3</v>
      </c>
      <c r="J802" s="457">
        <v>66085</v>
      </c>
      <c r="K802" s="257">
        <v>4817850</v>
      </c>
      <c r="L802" s="457">
        <v>74</v>
      </c>
      <c r="M802" s="256">
        <v>39.4</v>
      </c>
      <c r="N802" s="256">
        <v>2</v>
      </c>
      <c r="O802" s="457">
        <v>60851</v>
      </c>
      <c r="P802" s="257">
        <v>5020495</v>
      </c>
    </row>
    <row r="803" spans="1:16" ht="10.199999999999999" x14ac:dyDescent="0.2">
      <c r="A803" s="65" t="s">
        <v>88</v>
      </c>
      <c r="B803" s="255">
        <v>106</v>
      </c>
      <c r="C803" s="256">
        <v>20.9</v>
      </c>
      <c r="D803" s="256">
        <v>2</v>
      </c>
      <c r="E803" s="457">
        <v>61260</v>
      </c>
      <c r="F803" s="457">
        <v>6832274</v>
      </c>
      <c r="G803" s="255">
        <v>52</v>
      </c>
      <c r="H803" s="256">
        <v>47.4</v>
      </c>
      <c r="I803" s="256">
        <v>3</v>
      </c>
      <c r="J803" s="457">
        <v>63316</v>
      </c>
      <c r="K803" s="257">
        <v>4358337</v>
      </c>
      <c r="L803" s="457">
        <v>49</v>
      </c>
      <c r="M803" s="256">
        <v>26.1</v>
      </c>
      <c r="N803" s="256">
        <v>2</v>
      </c>
      <c r="O803" s="457">
        <v>65677</v>
      </c>
      <c r="P803" s="257">
        <v>3705281</v>
      </c>
    </row>
    <row r="804" spans="1:16" ht="10.199999999999999" x14ac:dyDescent="0.2">
      <c r="A804" s="65" t="s">
        <v>89</v>
      </c>
      <c r="B804" s="255">
        <v>133</v>
      </c>
      <c r="C804" s="256">
        <v>26.3</v>
      </c>
      <c r="D804" s="256">
        <v>2</v>
      </c>
      <c r="E804" s="457">
        <v>26105</v>
      </c>
      <c r="F804" s="457">
        <v>5232211</v>
      </c>
      <c r="G804" s="255">
        <v>77</v>
      </c>
      <c r="H804" s="256">
        <v>70.2</v>
      </c>
      <c r="I804" s="256">
        <v>3</v>
      </c>
      <c r="J804" s="457">
        <v>31162</v>
      </c>
      <c r="K804" s="257">
        <v>5304652</v>
      </c>
      <c r="L804" s="457">
        <v>43</v>
      </c>
      <c r="M804" s="256">
        <v>22.9</v>
      </c>
      <c r="N804" s="256">
        <v>3</v>
      </c>
      <c r="O804" s="457">
        <v>24229</v>
      </c>
      <c r="P804" s="257">
        <v>1697122</v>
      </c>
    </row>
    <row r="805" spans="1:16" ht="10.199999999999999" x14ac:dyDescent="0.2">
      <c r="A805" s="63" t="s">
        <v>90</v>
      </c>
      <c r="B805" s="255">
        <v>123</v>
      </c>
      <c r="C805" s="256">
        <v>24.3</v>
      </c>
      <c r="D805" s="256">
        <v>2</v>
      </c>
      <c r="E805" s="457">
        <v>27397</v>
      </c>
      <c r="F805" s="457">
        <v>6063777</v>
      </c>
      <c r="G805" s="255">
        <v>46</v>
      </c>
      <c r="H805" s="256">
        <v>41.9</v>
      </c>
      <c r="I805" s="256">
        <v>2</v>
      </c>
      <c r="J805" s="457">
        <v>26073</v>
      </c>
      <c r="K805" s="257">
        <v>3235766</v>
      </c>
      <c r="L805" s="457">
        <v>45</v>
      </c>
      <c r="M805" s="256">
        <v>23.9</v>
      </c>
      <c r="N805" s="256">
        <v>2</v>
      </c>
      <c r="O805" s="457">
        <v>22510</v>
      </c>
      <c r="P805" s="257">
        <v>1530233</v>
      </c>
    </row>
    <row r="806" spans="1:16" ht="10.199999999999999" x14ac:dyDescent="0.2">
      <c r="A806" s="65" t="s">
        <v>91</v>
      </c>
      <c r="B806" s="255">
        <v>23</v>
      </c>
      <c r="C806" s="256">
        <v>4.5</v>
      </c>
      <c r="D806" s="256">
        <v>3</v>
      </c>
      <c r="E806" s="457">
        <v>43650</v>
      </c>
      <c r="F806" s="457">
        <v>2162252</v>
      </c>
      <c r="G806" s="255">
        <v>25</v>
      </c>
      <c r="H806" s="256">
        <v>22.8</v>
      </c>
      <c r="I806" s="256">
        <v>5</v>
      </c>
      <c r="J806" s="457">
        <v>41428</v>
      </c>
      <c r="K806" s="257">
        <v>2206555</v>
      </c>
      <c r="L806" s="457">
        <v>15</v>
      </c>
      <c r="M806" s="256">
        <v>8</v>
      </c>
      <c r="N806" s="256">
        <v>6</v>
      </c>
      <c r="O806" s="457">
        <v>62853</v>
      </c>
      <c r="P806" s="257">
        <v>3078522</v>
      </c>
    </row>
    <row r="807" spans="1:16" ht="10.199999999999999" x14ac:dyDescent="0.2">
      <c r="A807" s="76" t="s">
        <v>92</v>
      </c>
      <c r="B807" s="255">
        <v>170</v>
      </c>
      <c r="C807" s="256">
        <v>33.6</v>
      </c>
      <c r="D807" s="256">
        <v>3.5</v>
      </c>
      <c r="E807" s="457">
        <v>62979</v>
      </c>
      <c r="F807" s="457">
        <v>17257549</v>
      </c>
      <c r="G807" s="255">
        <v>81</v>
      </c>
      <c r="H807" s="256">
        <v>73.8</v>
      </c>
      <c r="I807" s="256">
        <v>3</v>
      </c>
      <c r="J807" s="457">
        <v>59327</v>
      </c>
      <c r="K807" s="257">
        <v>9107077</v>
      </c>
      <c r="L807" s="457">
        <v>65</v>
      </c>
      <c r="M807" s="256">
        <v>34.6</v>
      </c>
      <c r="N807" s="256">
        <v>4</v>
      </c>
      <c r="O807" s="457">
        <v>78278</v>
      </c>
      <c r="P807" s="257">
        <v>10489711</v>
      </c>
    </row>
    <row r="808" spans="1:16" ht="10.199999999999999" x14ac:dyDescent="0.2">
      <c r="A808" s="62" t="s">
        <v>93</v>
      </c>
      <c r="B808" s="255">
        <v>647</v>
      </c>
      <c r="C808" s="256">
        <v>127.8</v>
      </c>
      <c r="D808" s="256">
        <v>3</v>
      </c>
      <c r="E808" s="457">
        <v>26769</v>
      </c>
      <c r="F808" s="457">
        <v>29205884</v>
      </c>
      <c r="G808" s="255">
        <v>296</v>
      </c>
      <c r="H808" s="256">
        <v>269.7</v>
      </c>
      <c r="I808" s="256">
        <v>3</v>
      </c>
      <c r="J808" s="457">
        <v>25250</v>
      </c>
      <c r="K808" s="257">
        <v>13367337</v>
      </c>
      <c r="L808" s="457">
        <v>405</v>
      </c>
      <c r="M808" s="256">
        <v>215.5</v>
      </c>
      <c r="N808" s="256">
        <v>2</v>
      </c>
      <c r="O808" s="457">
        <v>23268</v>
      </c>
      <c r="P808" s="257">
        <v>16054788</v>
      </c>
    </row>
    <row r="809" spans="1:16" ht="10.199999999999999" x14ac:dyDescent="0.2">
      <c r="A809" s="65" t="s">
        <v>94</v>
      </c>
      <c r="B809" s="255">
        <v>39</v>
      </c>
      <c r="C809" s="256">
        <v>7.7</v>
      </c>
      <c r="D809" s="256">
        <v>2</v>
      </c>
      <c r="E809" s="457">
        <v>16431</v>
      </c>
      <c r="F809" s="457">
        <v>906328</v>
      </c>
      <c r="G809" s="255">
        <v>25</v>
      </c>
      <c r="H809" s="256">
        <v>22.8</v>
      </c>
      <c r="I809" s="256">
        <v>3</v>
      </c>
      <c r="J809" s="457">
        <v>20233</v>
      </c>
      <c r="K809" s="257">
        <v>893137</v>
      </c>
      <c r="L809" s="457">
        <v>25</v>
      </c>
      <c r="M809" s="256">
        <v>13.3</v>
      </c>
      <c r="N809" s="256">
        <v>2</v>
      </c>
      <c r="O809" s="457">
        <v>19778</v>
      </c>
      <c r="P809" s="257">
        <v>1115085</v>
      </c>
    </row>
    <row r="810" spans="1:16" ht="10.199999999999999" x14ac:dyDescent="0.2">
      <c r="A810" s="65" t="s">
        <v>95</v>
      </c>
      <c r="B810" s="255">
        <v>114</v>
      </c>
      <c r="C810" s="256">
        <v>22.5</v>
      </c>
      <c r="D810" s="256">
        <v>3</v>
      </c>
      <c r="E810" s="457">
        <v>26210</v>
      </c>
      <c r="F810" s="457">
        <v>4994915</v>
      </c>
      <c r="G810" s="255">
        <v>64</v>
      </c>
      <c r="H810" s="256">
        <v>58.3</v>
      </c>
      <c r="I810" s="256">
        <v>3</v>
      </c>
      <c r="J810" s="457">
        <v>25023</v>
      </c>
      <c r="K810" s="257">
        <v>1976676</v>
      </c>
      <c r="L810" s="457">
        <v>76</v>
      </c>
      <c r="M810" s="256">
        <v>40.4</v>
      </c>
      <c r="N810" s="256">
        <v>3</v>
      </c>
      <c r="O810" s="457">
        <v>27782</v>
      </c>
      <c r="P810" s="257">
        <v>3379150</v>
      </c>
    </row>
    <row r="811" spans="1:16" ht="10.199999999999999" x14ac:dyDescent="0.2">
      <c r="A811" s="65" t="s">
        <v>96</v>
      </c>
      <c r="B811" s="255">
        <v>141</v>
      </c>
      <c r="C811" s="256">
        <v>27.9</v>
      </c>
      <c r="D811" s="256">
        <v>3</v>
      </c>
      <c r="E811" s="457">
        <v>24876</v>
      </c>
      <c r="F811" s="457">
        <v>4582654</v>
      </c>
      <c r="G811" s="255">
        <v>71</v>
      </c>
      <c r="H811" s="256">
        <v>64.7</v>
      </c>
      <c r="I811" s="256">
        <v>2</v>
      </c>
      <c r="J811" s="457">
        <v>20866</v>
      </c>
      <c r="K811" s="257">
        <v>1692563</v>
      </c>
      <c r="L811" s="457">
        <v>125</v>
      </c>
      <c r="M811" s="256">
        <v>66.5</v>
      </c>
      <c r="N811" s="256">
        <v>2</v>
      </c>
      <c r="O811" s="457">
        <v>19307</v>
      </c>
      <c r="P811" s="257">
        <v>2951997</v>
      </c>
    </row>
    <row r="812" spans="1:16" ht="10.199999999999999" x14ac:dyDescent="0.2">
      <c r="A812" s="65" t="s">
        <v>1175</v>
      </c>
      <c r="B812" s="255">
        <v>33</v>
      </c>
      <c r="C812" s="256">
        <v>6.5</v>
      </c>
      <c r="D812" s="256">
        <v>3</v>
      </c>
      <c r="E812" s="457">
        <v>30745</v>
      </c>
      <c r="F812" s="457">
        <v>1108635</v>
      </c>
      <c r="G812" s="255">
        <v>12</v>
      </c>
      <c r="H812" s="256">
        <v>10.9</v>
      </c>
      <c r="I812" s="256">
        <v>3</v>
      </c>
      <c r="J812" s="457">
        <v>22935</v>
      </c>
      <c r="K812" s="257">
        <v>331234</v>
      </c>
      <c r="L812" s="457">
        <v>8</v>
      </c>
      <c r="M812" s="256">
        <v>4.3</v>
      </c>
      <c r="N812" s="256">
        <v>2.5</v>
      </c>
      <c r="O812" s="457">
        <v>19757</v>
      </c>
      <c r="P812" s="257">
        <v>233050</v>
      </c>
    </row>
    <row r="813" spans="1:16" ht="10.199999999999999" x14ac:dyDescent="0.2">
      <c r="A813" s="65" t="s">
        <v>97</v>
      </c>
      <c r="B813" s="255">
        <v>106</v>
      </c>
      <c r="C813" s="256">
        <v>20.9</v>
      </c>
      <c r="D813" s="256">
        <v>3</v>
      </c>
      <c r="E813" s="457">
        <v>23214</v>
      </c>
      <c r="F813" s="457">
        <v>3385072</v>
      </c>
      <c r="G813" s="255">
        <v>59</v>
      </c>
      <c r="H813" s="256">
        <v>53.8</v>
      </c>
      <c r="I813" s="256">
        <v>2</v>
      </c>
      <c r="J813" s="457">
        <v>20602</v>
      </c>
      <c r="K813" s="257">
        <v>1361329</v>
      </c>
      <c r="L813" s="457">
        <v>114</v>
      </c>
      <c r="M813" s="256">
        <v>60.7</v>
      </c>
      <c r="N813" s="256">
        <v>2</v>
      </c>
      <c r="O813" s="457">
        <v>19223</v>
      </c>
      <c r="P813" s="257">
        <v>2608482</v>
      </c>
    </row>
    <row r="814" spans="1:16" ht="10.199999999999999" x14ac:dyDescent="0.2">
      <c r="A814" s="65" t="s">
        <v>98</v>
      </c>
      <c r="B814" s="255">
        <v>46</v>
      </c>
      <c r="C814" s="256">
        <v>9.1</v>
      </c>
      <c r="D814" s="256">
        <v>4</v>
      </c>
      <c r="E814" s="457">
        <v>29173</v>
      </c>
      <c r="F814" s="457">
        <v>1736309</v>
      </c>
      <c r="G814" s="255">
        <v>14</v>
      </c>
      <c r="H814" s="256">
        <v>12.8</v>
      </c>
      <c r="I814" s="256">
        <v>3.5</v>
      </c>
      <c r="J814" s="457">
        <v>31901</v>
      </c>
      <c r="K814" s="257">
        <v>797875</v>
      </c>
      <c r="L814" s="457">
        <v>20</v>
      </c>
      <c r="M814" s="256">
        <v>10.6</v>
      </c>
      <c r="N814" s="256">
        <v>3</v>
      </c>
      <c r="O814" s="457">
        <v>29262</v>
      </c>
      <c r="P814" s="257">
        <v>760434</v>
      </c>
    </row>
    <row r="815" spans="1:16" ht="10.199999999999999" x14ac:dyDescent="0.2">
      <c r="A815" s="62" t="s">
        <v>99</v>
      </c>
      <c r="B815" s="255">
        <v>2670</v>
      </c>
      <c r="C815" s="256">
        <v>527.6</v>
      </c>
      <c r="D815" s="256">
        <v>3</v>
      </c>
      <c r="E815" s="457">
        <v>29350</v>
      </c>
      <c r="F815" s="457">
        <v>117889114</v>
      </c>
      <c r="G815" s="255">
        <v>729</v>
      </c>
      <c r="H815" s="256">
        <v>664.2</v>
      </c>
      <c r="I815" s="256">
        <v>3</v>
      </c>
      <c r="J815" s="457">
        <v>29614</v>
      </c>
      <c r="K815" s="257">
        <v>29620716</v>
      </c>
      <c r="L815" s="457">
        <v>1287</v>
      </c>
      <c r="M815" s="256">
        <v>684.9</v>
      </c>
      <c r="N815" s="256">
        <v>2</v>
      </c>
      <c r="O815" s="457">
        <v>31063</v>
      </c>
      <c r="P815" s="257">
        <v>54109699</v>
      </c>
    </row>
    <row r="816" spans="1:16" ht="10.199999999999999" x14ac:dyDescent="0.2">
      <c r="A816" s="65" t="s">
        <v>100</v>
      </c>
      <c r="B816" s="255">
        <v>40</v>
      </c>
      <c r="C816" s="256">
        <v>7.9</v>
      </c>
      <c r="D816" s="256">
        <v>3</v>
      </c>
      <c r="E816" s="457">
        <v>31051</v>
      </c>
      <c r="F816" s="457">
        <v>1644218</v>
      </c>
      <c r="G816" s="255">
        <v>21</v>
      </c>
      <c r="H816" s="256">
        <v>19.100000000000001</v>
      </c>
      <c r="I816" s="256">
        <v>4</v>
      </c>
      <c r="J816" s="457">
        <v>38996</v>
      </c>
      <c r="K816" s="257">
        <v>932414</v>
      </c>
      <c r="L816" s="457">
        <v>30</v>
      </c>
      <c r="M816" s="256">
        <v>16</v>
      </c>
      <c r="N816" s="256">
        <v>2</v>
      </c>
      <c r="O816" s="457">
        <v>28882</v>
      </c>
      <c r="P816" s="257">
        <v>1233269</v>
      </c>
    </row>
    <row r="817" spans="1:16" ht="10.199999999999999" x14ac:dyDescent="0.2">
      <c r="A817" s="65" t="s">
        <v>101</v>
      </c>
      <c r="B817" s="255">
        <v>192</v>
      </c>
      <c r="C817" s="256">
        <v>37.9</v>
      </c>
      <c r="D817" s="256">
        <v>1</v>
      </c>
      <c r="E817" s="457">
        <v>31152</v>
      </c>
      <c r="F817" s="457">
        <v>7200112</v>
      </c>
      <c r="G817" s="255">
        <v>31</v>
      </c>
      <c r="H817" s="256">
        <v>28.2</v>
      </c>
      <c r="I817" s="256">
        <v>1</v>
      </c>
      <c r="J817" s="457">
        <v>31155</v>
      </c>
      <c r="K817" s="257">
        <v>1028243</v>
      </c>
      <c r="L817" s="457">
        <v>128</v>
      </c>
      <c r="M817" s="256">
        <v>68.099999999999994</v>
      </c>
      <c r="N817" s="256">
        <v>1</v>
      </c>
      <c r="O817" s="457">
        <v>29984</v>
      </c>
      <c r="P817" s="257">
        <v>4542913</v>
      </c>
    </row>
    <row r="818" spans="1:16" ht="10.199999999999999" x14ac:dyDescent="0.2">
      <c r="A818" s="65" t="s">
        <v>102</v>
      </c>
      <c r="B818" s="255">
        <v>70</v>
      </c>
      <c r="C818" s="256">
        <v>13.8</v>
      </c>
      <c r="D818" s="256">
        <v>3</v>
      </c>
      <c r="E818" s="457">
        <v>43682</v>
      </c>
      <c r="F818" s="457">
        <v>3714746</v>
      </c>
      <c r="G818" s="255">
        <v>26</v>
      </c>
      <c r="H818" s="256">
        <v>23.7</v>
      </c>
      <c r="I818" s="256">
        <v>3</v>
      </c>
      <c r="J818" s="457">
        <v>42543</v>
      </c>
      <c r="K818" s="257">
        <v>1143110</v>
      </c>
      <c r="L818" s="457">
        <v>30</v>
      </c>
      <c r="M818" s="256">
        <v>16</v>
      </c>
      <c r="N818" s="256">
        <v>1</v>
      </c>
      <c r="O818" s="457">
        <v>41178</v>
      </c>
      <c r="P818" s="257">
        <v>2059165</v>
      </c>
    </row>
    <row r="819" spans="1:16" ht="10.199999999999999" x14ac:dyDescent="0.2">
      <c r="A819" s="65" t="s">
        <v>103</v>
      </c>
      <c r="B819" s="255">
        <v>322</v>
      </c>
      <c r="C819" s="256">
        <v>63.6</v>
      </c>
      <c r="D819" s="256">
        <v>3</v>
      </c>
      <c r="E819" s="457">
        <v>28412</v>
      </c>
      <c r="F819" s="457">
        <v>14601250</v>
      </c>
      <c r="G819" s="255">
        <v>105</v>
      </c>
      <c r="H819" s="256">
        <v>95.7</v>
      </c>
      <c r="I819" s="256">
        <v>3</v>
      </c>
      <c r="J819" s="457">
        <v>29501</v>
      </c>
      <c r="K819" s="257">
        <v>4212782</v>
      </c>
      <c r="L819" s="457">
        <v>108</v>
      </c>
      <c r="M819" s="256">
        <v>57.5</v>
      </c>
      <c r="N819" s="256">
        <v>3</v>
      </c>
      <c r="O819" s="457">
        <v>25813</v>
      </c>
      <c r="P819" s="257">
        <v>3911299</v>
      </c>
    </row>
    <row r="820" spans="1:16" ht="10.199999999999999" x14ac:dyDescent="0.2">
      <c r="A820" s="65" t="s">
        <v>104</v>
      </c>
      <c r="B820" s="255">
        <v>170</v>
      </c>
      <c r="C820" s="256">
        <v>33.6</v>
      </c>
      <c r="D820" s="256">
        <v>3</v>
      </c>
      <c r="E820" s="457">
        <v>24514</v>
      </c>
      <c r="F820" s="457">
        <v>6887652</v>
      </c>
      <c r="G820" s="255">
        <v>48</v>
      </c>
      <c r="H820" s="256">
        <v>43.7</v>
      </c>
      <c r="I820" s="256">
        <v>3</v>
      </c>
      <c r="J820" s="457">
        <v>26798</v>
      </c>
      <c r="K820" s="257">
        <v>2469564</v>
      </c>
      <c r="L820" s="457">
        <v>57</v>
      </c>
      <c r="M820" s="256">
        <v>30.3</v>
      </c>
      <c r="N820" s="256">
        <v>2</v>
      </c>
      <c r="O820" s="457">
        <v>21109</v>
      </c>
      <c r="P820" s="257">
        <v>1715611</v>
      </c>
    </row>
    <row r="821" spans="1:16" ht="10.199999999999999" x14ac:dyDescent="0.2">
      <c r="A821" s="65" t="s">
        <v>105</v>
      </c>
      <c r="B821" s="255">
        <v>203</v>
      </c>
      <c r="C821" s="256">
        <v>40.1</v>
      </c>
      <c r="D821" s="256">
        <v>3</v>
      </c>
      <c r="E821" s="457">
        <v>23646</v>
      </c>
      <c r="F821" s="457">
        <v>7698015</v>
      </c>
      <c r="G821" s="255">
        <v>37</v>
      </c>
      <c r="H821" s="256">
        <v>33.700000000000003</v>
      </c>
      <c r="I821" s="256">
        <v>3</v>
      </c>
      <c r="J821" s="457">
        <v>26101</v>
      </c>
      <c r="K821" s="257">
        <v>1433108</v>
      </c>
      <c r="L821" s="457">
        <v>124</v>
      </c>
      <c r="M821" s="256">
        <v>66</v>
      </c>
      <c r="N821" s="256">
        <v>3</v>
      </c>
      <c r="O821" s="457">
        <v>24862</v>
      </c>
      <c r="P821" s="257">
        <v>4320205</v>
      </c>
    </row>
    <row r="822" spans="1:16" ht="10.199999999999999" x14ac:dyDescent="0.2">
      <c r="A822" s="65" t="s">
        <v>106</v>
      </c>
      <c r="B822" s="255">
        <v>214</v>
      </c>
      <c r="C822" s="256">
        <v>42.3</v>
      </c>
      <c r="D822" s="256">
        <v>5</v>
      </c>
      <c r="E822" s="457">
        <v>38958</v>
      </c>
      <c r="F822" s="457">
        <v>15356205</v>
      </c>
      <c r="G822" s="255">
        <v>11</v>
      </c>
      <c r="H822" s="256">
        <v>10</v>
      </c>
      <c r="I822" s="256">
        <v>4</v>
      </c>
      <c r="J822" s="457">
        <v>45939</v>
      </c>
      <c r="K822" s="257">
        <v>887919</v>
      </c>
      <c r="L822" s="457">
        <v>103</v>
      </c>
      <c r="M822" s="256">
        <v>54.8</v>
      </c>
      <c r="N822" s="256">
        <v>4</v>
      </c>
      <c r="O822" s="457">
        <v>40499</v>
      </c>
      <c r="P822" s="257">
        <v>6945522</v>
      </c>
    </row>
    <row r="823" spans="1:16" ht="10.199999999999999" x14ac:dyDescent="0.2">
      <c r="A823" s="77" t="s">
        <v>107</v>
      </c>
      <c r="B823" s="258">
        <v>259</v>
      </c>
      <c r="C823" s="259">
        <v>51.2</v>
      </c>
      <c r="D823" s="259">
        <v>2</v>
      </c>
      <c r="E823" s="260">
        <v>35965</v>
      </c>
      <c r="F823" s="260">
        <v>10368591</v>
      </c>
      <c r="G823" s="258">
        <v>63</v>
      </c>
      <c r="H823" s="259">
        <v>57.4</v>
      </c>
      <c r="I823" s="259">
        <v>2</v>
      </c>
      <c r="J823" s="260">
        <v>39697</v>
      </c>
      <c r="K823" s="261">
        <v>2681115</v>
      </c>
      <c r="L823" s="260">
        <v>226</v>
      </c>
      <c r="M823" s="259">
        <v>120.3</v>
      </c>
      <c r="N823" s="259">
        <v>2</v>
      </c>
      <c r="O823" s="260">
        <v>37550</v>
      </c>
      <c r="P823" s="261">
        <v>9393280</v>
      </c>
    </row>
    <row r="852" spans="1:16" ht="10.199999999999999" x14ac:dyDescent="0.2">
      <c r="A852" s="67" t="s">
        <v>151</v>
      </c>
      <c r="B852" s="479" t="s">
        <v>28</v>
      </c>
      <c r="C852" s="480"/>
      <c r="D852" s="480"/>
      <c r="E852" s="480"/>
      <c r="F852" s="481"/>
      <c r="G852" s="479" t="s">
        <v>29</v>
      </c>
      <c r="H852" s="480"/>
      <c r="I852" s="480"/>
      <c r="J852" s="480"/>
      <c r="K852" s="481"/>
      <c r="L852" s="479" t="s">
        <v>14</v>
      </c>
      <c r="M852" s="480"/>
      <c r="N852" s="480"/>
      <c r="O852" s="480"/>
      <c r="P852" s="481"/>
    </row>
    <row r="853" spans="1:16" ht="10.199999999999999" x14ac:dyDescent="0.2">
      <c r="A853" s="68"/>
      <c r="B853" s="116"/>
      <c r="C853" s="117"/>
      <c r="D853" s="51" t="s">
        <v>30</v>
      </c>
      <c r="E853" s="52" t="s">
        <v>30</v>
      </c>
      <c r="F853" s="53" t="s">
        <v>31</v>
      </c>
      <c r="G853" s="121"/>
      <c r="H853" s="117"/>
      <c r="I853" s="51" t="s">
        <v>30</v>
      </c>
      <c r="J853" s="52" t="s">
        <v>30</v>
      </c>
      <c r="K853" s="53" t="s">
        <v>31</v>
      </c>
      <c r="L853" s="121"/>
      <c r="M853" s="117"/>
      <c r="N853" s="51" t="s">
        <v>30</v>
      </c>
      <c r="O853" s="52" t="s">
        <v>30</v>
      </c>
      <c r="P853" s="53" t="s">
        <v>31</v>
      </c>
    </row>
    <row r="854" spans="1:16" ht="11.4" x14ac:dyDescent="0.2">
      <c r="A854" s="68"/>
      <c r="B854" s="472" t="s">
        <v>32</v>
      </c>
      <c r="C854" s="473"/>
      <c r="D854" s="54" t="s">
        <v>33</v>
      </c>
      <c r="E854" s="330" t="s">
        <v>34</v>
      </c>
      <c r="F854" s="55" t="s">
        <v>34</v>
      </c>
      <c r="G854" s="473" t="s">
        <v>32</v>
      </c>
      <c r="H854" s="473"/>
      <c r="I854" s="54" t="s">
        <v>33</v>
      </c>
      <c r="J854" s="330" t="s">
        <v>34</v>
      </c>
      <c r="K854" s="55" t="s">
        <v>34</v>
      </c>
      <c r="L854" s="473" t="s">
        <v>32</v>
      </c>
      <c r="M854" s="473"/>
      <c r="N854" s="54" t="s">
        <v>33</v>
      </c>
      <c r="O854" s="330" t="s">
        <v>34</v>
      </c>
      <c r="P854" s="55" t="s">
        <v>34</v>
      </c>
    </row>
    <row r="855" spans="1:16" ht="11.4" x14ac:dyDescent="0.2">
      <c r="A855" s="72" t="s">
        <v>145</v>
      </c>
      <c r="B855" s="165" t="s">
        <v>36</v>
      </c>
      <c r="C855" s="186" t="s">
        <v>37</v>
      </c>
      <c r="D855" s="223" t="s">
        <v>38</v>
      </c>
      <c r="E855" s="224" t="s">
        <v>39</v>
      </c>
      <c r="F855" s="225" t="s">
        <v>39</v>
      </c>
      <c r="G855" s="185" t="s">
        <v>36</v>
      </c>
      <c r="H855" s="186" t="s">
        <v>37</v>
      </c>
      <c r="I855" s="223" t="s">
        <v>38</v>
      </c>
      <c r="J855" s="224" t="s">
        <v>39</v>
      </c>
      <c r="K855" s="225" t="s">
        <v>39</v>
      </c>
      <c r="L855" s="185" t="s">
        <v>36</v>
      </c>
      <c r="M855" s="186" t="s">
        <v>37</v>
      </c>
      <c r="N855" s="223" t="s">
        <v>38</v>
      </c>
      <c r="O855" s="224" t="s">
        <v>39</v>
      </c>
      <c r="P855" s="225" t="s">
        <v>39</v>
      </c>
    </row>
    <row r="856" spans="1:16" ht="10.199999999999999" x14ac:dyDescent="0.2">
      <c r="A856" s="75" t="s">
        <v>108</v>
      </c>
      <c r="B856" s="251">
        <v>440</v>
      </c>
      <c r="C856" s="252">
        <v>86.9</v>
      </c>
      <c r="D856" s="252">
        <v>3</v>
      </c>
      <c r="E856" s="253">
        <v>19812</v>
      </c>
      <c r="F856" s="253">
        <v>11624452</v>
      </c>
      <c r="G856" s="251">
        <v>139</v>
      </c>
      <c r="H856" s="252">
        <v>126.6</v>
      </c>
      <c r="I856" s="252">
        <v>3</v>
      </c>
      <c r="J856" s="253">
        <v>22826</v>
      </c>
      <c r="K856" s="254">
        <v>3867483</v>
      </c>
      <c r="L856" s="253">
        <v>174</v>
      </c>
      <c r="M856" s="252">
        <v>92.6</v>
      </c>
      <c r="N856" s="252">
        <v>3</v>
      </c>
      <c r="O856" s="253">
        <v>22106</v>
      </c>
      <c r="P856" s="254">
        <v>4742634</v>
      </c>
    </row>
    <row r="857" spans="1:16" ht="10.199999999999999" x14ac:dyDescent="0.2">
      <c r="A857" s="65" t="s">
        <v>109</v>
      </c>
      <c r="B857" s="255">
        <v>386</v>
      </c>
      <c r="C857" s="256">
        <v>76.3</v>
      </c>
      <c r="D857" s="256">
        <v>3</v>
      </c>
      <c r="E857" s="457">
        <v>19314</v>
      </c>
      <c r="F857" s="457">
        <v>9751294</v>
      </c>
      <c r="G857" s="255">
        <v>108</v>
      </c>
      <c r="H857" s="256">
        <v>98.4</v>
      </c>
      <c r="I857" s="256">
        <v>3</v>
      </c>
      <c r="J857" s="457">
        <v>21699</v>
      </c>
      <c r="K857" s="257">
        <v>2823993</v>
      </c>
      <c r="L857" s="457">
        <v>153</v>
      </c>
      <c r="M857" s="256">
        <v>81.400000000000006</v>
      </c>
      <c r="N857" s="256">
        <v>3</v>
      </c>
      <c r="O857" s="457">
        <v>21194</v>
      </c>
      <c r="P857" s="257">
        <v>3746306</v>
      </c>
    </row>
    <row r="858" spans="1:16" ht="10.199999999999999" x14ac:dyDescent="0.2">
      <c r="A858" s="62" t="s">
        <v>110</v>
      </c>
      <c r="B858" s="255">
        <v>708</v>
      </c>
      <c r="C858" s="256">
        <v>139.9</v>
      </c>
      <c r="D858" s="256">
        <v>2</v>
      </c>
      <c r="E858" s="457">
        <v>56489</v>
      </c>
      <c r="F858" s="457">
        <v>48063544</v>
      </c>
      <c r="G858" s="255">
        <v>200</v>
      </c>
      <c r="H858" s="256">
        <v>182.2</v>
      </c>
      <c r="I858" s="256">
        <v>2.5</v>
      </c>
      <c r="J858" s="457">
        <v>40978</v>
      </c>
      <c r="K858" s="257">
        <v>10841720</v>
      </c>
      <c r="L858" s="457">
        <v>272</v>
      </c>
      <c r="M858" s="256">
        <v>144.80000000000001</v>
      </c>
      <c r="N858" s="256">
        <v>3</v>
      </c>
      <c r="O858" s="457">
        <v>52853</v>
      </c>
      <c r="P858" s="257">
        <v>17718175</v>
      </c>
    </row>
    <row r="859" spans="1:16" ht="10.199999999999999" x14ac:dyDescent="0.2">
      <c r="A859" s="64" t="s">
        <v>111</v>
      </c>
      <c r="B859" s="255">
        <v>104</v>
      </c>
      <c r="C859" s="256">
        <v>20.6</v>
      </c>
      <c r="D859" s="256">
        <v>2</v>
      </c>
      <c r="E859" s="457">
        <v>43289</v>
      </c>
      <c r="F859" s="457">
        <v>5384007</v>
      </c>
      <c r="G859" s="255">
        <v>42</v>
      </c>
      <c r="H859" s="256">
        <v>38.299999999999997</v>
      </c>
      <c r="I859" s="256">
        <v>2</v>
      </c>
      <c r="J859" s="457">
        <v>44621</v>
      </c>
      <c r="K859" s="257">
        <v>2291031</v>
      </c>
      <c r="L859" s="457">
        <v>37</v>
      </c>
      <c r="M859" s="256">
        <v>19.7</v>
      </c>
      <c r="N859" s="256">
        <v>2</v>
      </c>
      <c r="O859" s="457">
        <v>50007</v>
      </c>
      <c r="P859" s="257">
        <v>1950171</v>
      </c>
    </row>
    <row r="860" spans="1:16" ht="10.199999999999999" x14ac:dyDescent="0.2">
      <c r="A860" s="64" t="s">
        <v>112</v>
      </c>
      <c r="B860" s="255">
        <v>32</v>
      </c>
      <c r="C860" s="256">
        <v>6.3</v>
      </c>
      <c r="D860" s="256">
        <v>1</v>
      </c>
      <c r="E860" s="457">
        <v>50100</v>
      </c>
      <c r="F860" s="457">
        <v>1769492</v>
      </c>
      <c r="G860" s="255">
        <v>19</v>
      </c>
      <c r="H860" s="256">
        <v>17.3</v>
      </c>
      <c r="I860" s="256">
        <v>1</v>
      </c>
      <c r="J860" s="457">
        <v>52377</v>
      </c>
      <c r="K860" s="257">
        <v>990290</v>
      </c>
      <c r="L860" s="457">
        <v>13</v>
      </c>
      <c r="M860" s="256">
        <v>6.9</v>
      </c>
      <c r="N860" s="256">
        <v>1</v>
      </c>
      <c r="O860" s="457">
        <v>56666</v>
      </c>
      <c r="P860" s="257">
        <v>667276</v>
      </c>
    </row>
    <row r="861" spans="1:16" ht="10.199999999999999" x14ac:dyDescent="0.2">
      <c r="A861" s="64" t="s">
        <v>113</v>
      </c>
      <c r="B861" s="255">
        <v>14</v>
      </c>
      <c r="C861" s="256">
        <v>2.8</v>
      </c>
      <c r="D861" s="256">
        <v>1</v>
      </c>
      <c r="E861" s="457">
        <v>33442</v>
      </c>
      <c r="F861" s="457">
        <v>562337</v>
      </c>
      <c r="G861" s="255" t="s">
        <v>132</v>
      </c>
      <c r="H861" s="256" t="s">
        <v>132</v>
      </c>
      <c r="I861" s="256" t="s">
        <v>132</v>
      </c>
      <c r="J861" s="457" t="s">
        <v>132</v>
      </c>
      <c r="K861" s="257" t="s">
        <v>132</v>
      </c>
      <c r="L861" s="457" t="s">
        <v>132</v>
      </c>
      <c r="M861" s="256" t="s">
        <v>132</v>
      </c>
      <c r="N861" s="256" t="s">
        <v>132</v>
      </c>
      <c r="O861" s="457" t="s">
        <v>132</v>
      </c>
      <c r="P861" s="257" t="s">
        <v>132</v>
      </c>
    </row>
    <row r="862" spans="1:16" ht="10.199999999999999" x14ac:dyDescent="0.2">
      <c r="A862" s="64" t="s">
        <v>114</v>
      </c>
      <c r="B862" s="255">
        <v>376</v>
      </c>
      <c r="C862" s="256">
        <v>74.3</v>
      </c>
      <c r="D862" s="256">
        <v>2</v>
      </c>
      <c r="E862" s="457">
        <v>72222</v>
      </c>
      <c r="F862" s="457">
        <v>28660808</v>
      </c>
      <c r="G862" s="255">
        <v>53</v>
      </c>
      <c r="H862" s="256">
        <v>48.3</v>
      </c>
      <c r="I862" s="256">
        <v>2</v>
      </c>
      <c r="J862" s="457">
        <v>45261</v>
      </c>
      <c r="K862" s="257">
        <v>3143554</v>
      </c>
      <c r="L862" s="457">
        <v>129</v>
      </c>
      <c r="M862" s="256">
        <v>68.7</v>
      </c>
      <c r="N862" s="256">
        <v>3</v>
      </c>
      <c r="O862" s="457">
        <v>73037</v>
      </c>
      <c r="P862" s="257">
        <v>9944380</v>
      </c>
    </row>
    <row r="863" spans="1:16" ht="10.199999999999999" x14ac:dyDescent="0.2">
      <c r="A863" s="64" t="s">
        <v>115</v>
      </c>
      <c r="B863" s="255">
        <v>179</v>
      </c>
      <c r="C863" s="256">
        <v>35.4</v>
      </c>
      <c r="D863" s="256">
        <v>2</v>
      </c>
      <c r="E863" s="457">
        <v>67299</v>
      </c>
      <c r="F863" s="457">
        <v>12650574</v>
      </c>
      <c r="G863" s="255">
        <v>32</v>
      </c>
      <c r="H863" s="256">
        <v>29.2</v>
      </c>
      <c r="I863" s="256">
        <v>2</v>
      </c>
      <c r="J863" s="457">
        <v>42599</v>
      </c>
      <c r="K863" s="257">
        <v>1582188</v>
      </c>
      <c r="L863" s="457">
        <v>66</v>
      </c>
      <c r="M863" s="256">
        <v>35.1</v>
      </c>
      <c r="N863" s="256">
        <v>2.5</v>
      </c>
      <c r="O863" s="457">
        <v>77567</v>
      </c>
      <c r="P863" s="257">
        <v>5119738</v>
      </c>
    </row>
    <row r="864" spans="1:16" ht="10.199999999999999" x14ac:dyDescent="0.2">
      <c r="A864" s="62" t="s">
        <v>116</v>
      </c>
      <c r="B864" s="255">
        <v>580</v>
      </c>
      <c r="C864" s="256">
        <v>114.6</v>
      </c>
      <c r="D864" s="256">
        <v>2</v>
      </c>
      <c r="E864" s="457">
        <v>24796</v>
      </c>
      <c r="F864" s="457">
        <v>20883285</v>
      </c>
      <c r="G864" s="255">
        <v>255</v>
      </c>
      <c r="H864" s="256">
        <v>232.3</v>
      </c>
      <c r="I864" s="256">
        <v>2</v>
      </c>
      <c r="J864" s="457">
        <v>28328</v>
      </c>
      <c r="K864" s="257">
        <v>10501483</v>
      </c>
      <c r="L864" s="457">
        <v>405</v>
      </c>
      <c r="M864" s="256">
        <v>215.5</v>
      </c>
      <c r="N864" s="256">
        <v>2</v>
      </c>
      <c r="O864" s="457">
        <v>25290</v>
      </c>
      <c r="P864" s="257">
        <v>13886724</v>
      </c>
    </row>
    <row r="865" spans="1:16" ht="10.199999999999999" x14ac:dyDescent="0.2">
      <c r="A865" s="65" t="s">
        <v>117</v>
      </c>
      <c r="B865" s="255">
        <v>139</v>
      </c>
      <c r="C865" s="256">
        <v>27.5</v>
      </c>
      <c r="D865" s="256">
        <v>3</v>
      </c>
      <c r="E865" s="457">
        <v>21690</v>
      </c>
      <c r="F865" s="457">
        <v>6009702</v>
      </c>
      <c r="G865" s="255">
        <v>85</v>
      </c>
      <c r="H865" s="256">
        <v>77.400000000000006</v>
      </c>
      <c r="I865" s="256">
        <v>3</v>
      </c>
      <c r="J865" s="457">
        <v>25020</v>
      </c>
      <c r="K865" s="257">
        <v>4395953</v>
      </c>
      <c r="L865" s="457">
        <v>66</v>
      </c>
      <c r="M865" s="256">
        <v>35.1</v>
      </c>
      <c r="N865" s="256">
        <v>3</v>
      </c>
      <c r="O865" s="457">
        <v>22977</v>
      </c>
      <c r="P865" s="257">
        <v>3181917</v>
      </c>
    </row>
    <row r="866" spans="1:16" ht="10.199999999999999" x14ac:dyDescent="0.2">
      <c r="A866" s="65" t="s">
        <v>118</v>
      </c>
      <c r="B866" s="255">
        <v>24</v>
      </c>
      <c r="C866" s="256">
        <v>4.7</v>
      </c>
      <c r="D866" s="256">
        <v>1</v>
      </c>
      <c r="E866" s="457">
        <v>20848</v>
      </c>
      <c r="F866" s="457">
        <v>1159170</v>
      </c>
      <c r="G866" s="255" t="s">
        <v>132</v>
      </c>
      <c r="H866" s="256" t="s">
        <v>132</v>
      </c>
      <c r="I866" s="256" t="s">
        <v>132</v>
      </c>
      <c r="J866" s="457" t="s">
        <v>132</v>
      </c>
      <c r="K866" s="257" t="s">
        <v>132</v>
      </c>
      <c r="L866" s="457">
        <v>18</v>
      </c>
      <c r="M866" s="256">
        <v>9.6</v>
      </c>
      <c r="N866" s="256">
        <v>2</v>
      </c>
      <c r="O866" s="457">
        <v>21666</v>
      </c>
      <c r="P866" s="257">
        <v>443448</v>
      </c>
    </row>
    <row r="867" spans="1:16" ht="10.199999999999999" x14ac:dyDescent="0.2">
      <c r="A867" s="65" t="s">
        <v>119</v>
      </c>
      <c r="B867" s="255" t="s">
        <v>143</v>
      </c>
      <c r="C867" s="256" t="s">
        <v>143</v>
      </c>
      <c r="D867" s="256" t="s">
        <v>143</v>
      </c>
      <c r="E867" s="457" t="s">
        <v>143</v>
      </c>
      <c r="F867" s="457" t="s">
        <v>143</v>
      </c>
      <c r="G867" s="255" t="s">
        <v>143</v>
      </c>
      <c r="H867" s="256" t="s">
        <v>143</v>
      </c>
      <c r="I867" s="256" t="s">
        <v>143</v>
      </c>
      <c r="J867" s="457" t="s">
        <v>143</v>
      </c>
      <c r="K867" s="257" t="s">
        <v>143</v>
      </c>
      <c r="L867" s="457" t="s">
        <v>143</v>
      </c>
      <c r="M867" s="256" t="s">
        <v>143</v>
      </c>
      <c r="N867" s="256" t="s">
        <v>143</v>
      </c>
      <c r="O867" s="457" t="s">
        <v>143</v>
      </c>
      <c r="P867" s="257" t="s">
        <v>143</v>
      </c>
    </row>
    <row r="868" spans="1:16" ht="10.199999999999999" x14ac:dyDescent="0.2">
      <c r="A868" s="76" t="s">
        <v>120</v>
      </c>
      <c r="B868" s="255">
        <v>15354</v>
      </c>
      <c r="C868" s="256">
        <v>3033.9</v>
      </c>
      <c r="D868" s="256">
        <v>2</v>
      </c>
      <c r="E868" s="457">
        <v>19603</v>
      </c>
      <c r="F868" s="457">
        <v>333525676</v>
      </c>
      <c r="G868" s="255">
        <v>3530</v>
      </c>
      <c r="H868" s="256">
        <v>3216</v>
      </c>
      <c r="I868" s="256">
        <v>2</v>
      </c>
      <c r="J868" s="457">
        <v>23098</v>
      </c>
      <c r="K868" s="257">
        <v>90395662</v>
      </c>
      <c r="L868" s="457">
        <v>5815</v>
      </c>
      <c r="M868" s="256">
        <v>3094.7</v>
      </c>
      <c r="N868" s="256">
        <v>2</v>
      </c>
      <c r="O868" s="457">
        <v>20710</v>
      </c>
      <c r="P868" s="257">
        <v>139998182</v>
      </c>
    </row>
    <row r="869" spans="1:16" ht="10.199999999999999" x14ac:dyDescent="0.2">
      <c r="A869" s="76" t="s">
        <v>121</v>
      </c>
      <c r="B869" s="255" t="s">
        <v>143</v>
      </c>
      <c r="C869" s="256" t="s">
        <v>143</v>
      </c>
      <c r="D869" s="256" t="s">
        <v>143</v>
      </c>
      <c r="E869" s="457" t="s">
        <v>143</v>
      </c>
      <c r="F869" s="457" t="s">
        <v>143</v>
      </c>
      <c r="G869" s="255" t="s">
        <v>143</v>
      </c>
      <c r="H869" s="256" t="s">
        <v>143</v>
      </c>
      <c r="I869" s="256" t="s">
        <v>143</v>
      </c>
      <c r="J869" s="457" t="s">
        <v>143</v>
      </c>
      <c r="K869" s="257" t="s">
        <v>143</v>
      </c>
      <c r="L869" s="457" t="s">
        <v>143</v>
      </c>
      <c r="M869" s="256" t="s">
        <v>143</v>
      </c>
      <c r="N869" s="256" t="s">
        <v>143</v>
      </c>
      <c r="O869" s="457" t="s">
        <v>143</v>
      </c>
      <c r="P869" s="257" t="s">
        <v>143</v>
      </c>
    </row>
    <row r="870" spans="1:16" ht="10.199999999999999" x14ac:dyDescent="0.2">
      <c r="A870" s="76" t="s">
        <v>122</v>
      </c>
      <c r="B870" s="255">
        <v>58</v>
      </c>
      <c r="C870" s="256">
        <v>11.5</v>
      </c>
      <c r="D870" s="256">
        <v>3</v>
      </c>
      <c r="E870" s="457">
        <v>60808</v>
      </c>
      <c r="F870" s="457">
        <v>5172403</v>
      </c>
      <c r="G870" s="255">
        <v>8</v>
      </c>
      <c r="H870" s="256">
        <v>7.3</v>
      </c>
      <c r="I870" s="256">
        <v>3.5</v>
      </c>
      <c r="J870" s="457">
        <v>73159</v>
      </c>
      <c r="K870" s="257">
        <v>788483</v>
      </c>
      <c r="L870" s="457">
        <v>10</v>
      </c>
      <c r="M870" s="256">
        <v>5.3</v>
      </c>
      <c r="N870" s="256">
        <v>5.5</v>
      </c>
      <c r="O870" s="457">
        <v>101398</v>
      </c>
      <c r="P870" s="257">
        <v>1304316</v>
      </c>
    </row>
    <row r="871" spans="1:16" ht="10.199999999999999" x14ac:dyDescent="0.2">
      <c r="A871" s="76" t="s">
        <v>123</v>
      </c>
      <c r="B871" s="255">
        <v>399</v>
      </c>
      <c r="C871" s="256">
        <v>78.8</v>
      </c>
      <c r="D871" s="256">
        <v>2</v>
      </c>
      <c r="E871" s="457">
        <v>22324</v>
      </c>
      <c r="F871" s="457">
        <v>13057189</v>
      </c>
      <c r="G871" s="255">
        <v>185</v>
      </c>
      <c r="H871" s="256">
        <v>168.5</v>
      </c>
      <c r="I871" s="256">
        <v>2</v>
      </c>
      <c r="J871" s="457">
        <v>24679</v>
      </c>
      <c r="K871" s="257">
        <v>5404397</v>
      </c>
      <c r="L871" s="457">
        <v>209</v>
      </c>
      <c r="M871" s="256">
        <v>111.2</v>
      </c>
      <c r="N871" s="256">
        <v>2</v>
      </c>
      <c r="O871" s="457">
        <v>22757</v>
      </c>
      <c r="P871" s="257">
        <v>5970084</v>
      </c>
    </row>
    <row r="872" spans="1:16" ht="11.4" x14ac:dyDescent="0.2">
      <c r="A872" s="62" t="s">
        <v>124</v>
      </c>
      <c r="B872" s="255">
        <v>1754</v>
      </c>
      <c r="C872" s="256">
        <v>346.6</v>
      </c>
      <c r="D872" s="256">
        <v>3</v>
      </c>
      <c r="E872" s="457">
        <v>38210</v>
      </c>
      <c r="F872" s="457">
        <v>118846458</v>
      </c>
      <c r="G872" s="255">
        <v>793</v>
      </c>
      <c r="H872" s="256">
        <v>722.5</v>
      </c>
      <c r="I872" s="256">
        <v>3</v>
      </c>
      <c r="J872" s="457">
        <v>44225</v>
      </c>
      <c r="K872" s="257">
        <v>58481372</v>
      </c>
      <c r="L872" s="457">
        <v>989</v>
      </c>
      <c r="M872" s="256">
        <v>526.29999999999995</v>
      </c>
      <c r="N872" s="256">
        <v>3</v>
      </c>
      <c r="O872" s="457">
        <v>42379</v>
      </c>
      <c r="P872" s="257">
        <v>72414070</v>
      </c>
    </row>
    <row r="873" spans="1:16" ht="10.199999999999999" x14ac:dyDescent="0.2">
      <c r="A873" s="65" t="s">
        <v>125</v>
      </c>
      <c r="B873" s="255">
        <v>154</v>
      </c>
      <c r="C873" s="256">
        <v>30.4</v>
      </c>
      <c r="D873" s="256">
        <v>3</v>
      </c>
      <c r="E873" s="457">
        <v>43156</v>
      </c>
      <c r="F873" s="457">
        <v>20194852</v>
      </c>
      <c r="G873" s="255">
        <v>79</v>
      </c>
      <c r="H873" s="256">
        <v>72</v>
      </c>
      <c r="I873" s="256">
        <v>2</v>
      </c>
      <c r="J873" s="457">
        <v>44225</v>
      </c>
      <c r="K873" s="257">
        <v>7697453</v>
      </c>
      <c r="L873" s="457">
        <v>113</v>
      </c>
      <c r="M873" s="256">
        <v>60.1</v>
      </c>
      <c r="N873" s="256">
        <v>2</v>
      </c>
      <c r="O873" s="457">
        <v>49737</v>
      </c>
      <c r="P873" s="257">
        <v>11317260</v>
      </c>
    </row>
    <row r="874" spans="1:16" ht="10.199999999999999" x14ac:dyDescent="0.2">
      <c r="A874" s="65" t="s">
        <v>126</v>
      </c>
      <c r="B874" s="255" t="s">
        <v>132</v>
      </c>
      <c r="C874" s="256" t="s">
        <v>132</v>
      </c>
      <c r="D874" s="256" t="s">
        <v>132</v>
      </c>
      <c r="E874" s="457" t="s">
        <v>132</v>
      </c>
      <c r="F874" s="457" t="s">
        <v>132</v>
      </c>
      <c r="G874" s="255" t="s">
        <v>132</v>
      </c>
      <c r="H874" s="256" t="s">
        <v>132</v>
      </c>
      <c r="I874" s="256" t="s">
        <v>132</v>
      </c>
      <c r="J874" s="457" t="s">
        <v>132</v>
      </c>
      <c r="K874" s="257" t="s">
        <v>132</v>
      </c>
      <c r="L874" s="457" t="s">
        <v>132</v>
      </c>
      <c r="M874" s="256" t="s">
        <v>132</v>
      </c>
      <c r="N874" s="256" t="s">
        <v>132</v>
      </c>
      <c r="O874" s="457" t="s">
        <v>132</v>
      </c>
      <c r="P874" s="257" t="s">
        <v>132</v>
      </c>
    </row>
    <row r="875" spans="1:16" ht="10.199999999999999" x14ac:dyDescent="0.2">
      <c r="A875" s="65" t="s">
        <v>127</v>
      </c>
      <c r="B875" s="255">
        <v>66</v>
      </c>
      <c r="C875" s="256">
        <v>13</v>
      </c>
      <c r="D875" s="256">
        <v>3</v>
      </c>
      <c r="E875" s="457">
        <v>59637</v>
      </c>
      <c r="F875" s="457">
        <v>5940412</v>
      </c>
      <c r="G875" s="255">
        <v>26</v>
      </c>
      <c r="H875" s="256">
        <v>23.7</v>
      </c>
      <c r="I875" s="256">
        <v>4.5</v>
      </c>
      <c r="J875" s="457">
        <v>96350</v>
      </c>
      <c r="K875" s="257">
        <v>2707083</v>
      </c>
      <c r="L875" s="457">
        <v>33</v>
      </c>
      <c r="M875" s="256">
        <v>17.600000000000001</v>
      </c>
      <c r="N875" s="256">
        <v>4</v>
      </c>
      <c r="O875" s="457">
        <v>67662</v>
      </c>
      <c r="P875" s="257">
        <v>3997205</v>
      </c>
    </row>
    <row r="876" spans="1:16" ht="10.199999999999999" x14ac:dyDescent="0.2">
      <c r="A876" s="65" t="s">
        <v>128</v>
      </c>
      <c r="B876" s="255">
        <v>509</v>
      </c>
      <c r="C876" s="256">
        <v>100.6</v>
      </c>
      <c r="D876" s="256">
        <v>3</v>
      </c>
      <c r="E876" s="457">
        <v>26450</v>
      </c>
      <c r="F876" s="457">
        <v>20713507</v>
      </c>
      <c r="G876" s="255">
        <v>124</v>
      </c>
      <c r="H876" s="256">
        <v>113</v>
      </c>
      <c r="I876" s="256">
        <v>3</v>
      </c>
      <c r="J876" s="457">
        <v>25700</v>
      </c>
      <c r="K876" s="257">
        <v>6160881</v>
      </c>
      <c r="L876" s="457">
        <v>201</v>
      </c>
      <c r="M876" s="256">
        <v>107</v>
      </c>
      <c r="N876" s="256">
        <v>3</v>
      </c>
      <c r="O876" s="457">
        <v>26505</v>
      </c>
      <c r="P876" s="257">
        <v>7913588</v>
      </c>
    </row>
    <row r="877" spans="1:16" ht="10.199999999999999" x14ac:dyDescent="0.2">
      <c r="A877" s="65" t="s">
        <v>129</v>
      </c>
      <c r="B877" s="255">
        <v>208</v>
      </c>
      <c r="C877" s="256">
        <v>41.1</v>
      </c>
      <c r="D877" s="256">
        <v>2</v>
      </c>
      <c r="E877" s="457">
        <v>27830</v>
      </c>
      <c r="F877" s="457">
        <v>9652508</v>
      </c>
      <c r="G877" s="255">
        <v>64</v>
      </c>
      <c r="H877" s="256">
        <v>58.3</v>
      </c>
      <c r="I877" s="256">
        <v>2.5</v>
      </c>
      <c r="J877" s="457">
        <v>26834</v>
      </c>
      <c r="K877" s="257">
        <v>4318305</v>
      </c>
      <c r="L877" s="457">
        <v>113</v>
      </c>
      <c r="M877" s="256">
        <v>60.1</v>
      </c>
      <c r="N877" s="256">
        <v>3</v>
      </c>
      <c r="O877" s="457">
        <v>29778</v>
      </c>
      <c r="P877" s="257">
        <v>5245673</v>
      </c>
    </row>
    <row r="878" spans="1:16" ht="10.199999999999999" x14ac:dyDescent="0.2">
      <c r="A878" s="65" t="s">
        <v>130</v>
      </c>
      <c r="B878" s="255">
        <v>40</v>
      </c>
      <c r="C878" s="256">
        <v>7.9</v>
      </c>
      <c r="D878" s="256">
        <v>2</v>
      </c>
      <c r="E878" s="457">
        <v>23879</v>
      </c>
      <c r="F878" s="457">
        <v>1164103</v>
      </c>
      <c r="G878" s="255">
        <v>14</v>
      </c>
      <c r="H878" s="256">
        <v>12.8</v>
      </c>
      <c r="I878" s="256">
        <v>1</v>
      </c>
      <c r="J878" s="457">
        <v>16585</v>
      </c>
      <c r="K878" s="257">
        <v>317780</v>
      </c>
      <c r="L878" s="457">
        <v>15</v>
      </c>
      <c r="M878" s="256">
        <v>8</v>
      </c>
      <c r="N878" s="256">
        <v>2</v>
      </c>
      <c r="O878" s="457">
        <v>19788</v>
      </c>
      <c r="P878" s="257">
        <v>445162</v>
      </c>
    </row>
    <row r="879" spans="1:16" ht="10.199999999999999" x14ac:dyDescent="0.2">
      <c r="A879" s="65" t="s">
        <v>131</v>
      </c>
      <c r="B879" s="255" t="s">
        <v>143</v>
      </c>
      <c r="C879" s="256" t="s">
        <v>143</v>
      </c>
      <c r="D879" s="256" t="s">
        <v>143</v>
      </c>
      <c r="E879" s="457" t="s">
        <v>143</v>
      </c>
      <c r="F879" s="457" t="s">
        <v>143</v>
      </c>
      <c r="G879" s="255" t="s">
        <v>143</v>
      </c>
      <c r="H879" s="256" t="s">
        <v>143</v>
      </c>
      <c r="I879" s="256" t="s">
        <v>143</v>
      </c>
      <c r="J879" s="457" t="s">
        <v>143</v>
      </c>
      <c r="K879" s="257" t="s">
        <v>143</v>
      </c>
      <c r="L879" s="457" t="s">
        <v>143</v>
      </c>
      <c r="M879" s="256" t="s">
        <v>143</v>
      </c>
      <c r="N879" s="256" t="s">
        <v>143</v>
      </c>
      <c r="O879" s="457" t="s">
        <v>143</v>
      </c>
      <c r="P879" s="257" t="s">
        <v>143</v>
      </c>
    </row>
    <row r="880" spans="1:16" ht="10.199999999999999" x14ac:dyDescent="0.2">
      <c r="A880" s="76" t="s">
        <v>1176</v>
      </c>
      <c r="B880" s="255">
        <v>208</v>
      </c>
      <c r="C880" s="256">
        <v>41.1</v>
      </c>
      <c r="D880" s="256">
        <v>4</v>
      </c>
      <c r="E880" s="457">
        <v>30750</v>
      </c>
      <c r="F880" s="457">
        <v>9107222</v>
      </c>
      <c r="G880" s="255">
        <v>208</v>
      </c>
      <c r="H880" s="256">
        <v>189.5</v>
      </c>
      <c r="I880" s="256">
        <v>5</v>
      </c>
      <c r="J880" s="457">
        <v>36490</v>
      </c>
      <c r="K880" s="257">
        <v>12214498</v>
      </c>
      <c r="L880" s="457">
        <v>462</v>
      </c>
      <c r="M880" s="256">
        <v>245.9</v>
      </c>
      <c r="N880" s="256">
        <v>4</v>
      </c>
      <c r="O880" s="457">
        <v>32699</v>
      </c>
      <c r="P880" s="257">
        <v>27427519</v>
      </c>
    </row>
    <row r="881" spans="1:18" ht="10.199999999999999" x14ac:dyDescent="0.2">
      <c r="A881" s="81"/>
      <c r="B881" s="265"/>
      <c r="C881" s="266"/>
      <c r="D881" s="266"/>
      <c r="E881" s="461"/>
      <c r="F881" s="461"/>
      <c r="G881" s="265"/>
      <c r="H881" s="266"/>
      <c r="I881" s="266"/>
      <c r="J881" s="461"/>
      <c r="K881" s="267"/>
      <c r="L881" s="461"/>
      <c r="M881" s="266"/>
      <c r="N881" s="266"/>
      <c r="O881" s="461"/>
      <c r="P881" s="267"/>
    </row>
    <row r="882" spans="1:18" ht="10.199999999999999" x14ac:dyDescent="0.2">
      <c r="A882" s="62" t="s">
        <v>133</v>
      </c>
      <c r="B882" s="255">
        <v>272</v>
      </c>
      <c r="C882" s="256">
        <v>53.7</v>
      </c>
      <c r="D882" s="256">
        <v>3</v>
      </c>
      <c r="E882" s="457">
        <v>31498</v>
      </c>
      <c r="F882" s="457">
        <v>13192371</v>
      </c>
      <c r="G882" s="255">
        <v>105</v>
      </c>
      <c r="H882" s="256">
        <v>95.7</v>
      </c>
      <c r="I882" s="256">
        <v>4</v>
      </c>
      <c r="J882" s="457">
        <v>38249</v>
      </c>
      <c r="K882" s="257">
        <v>6940206</v>
      </c>
      <c r="L882" s="457">
        <v>141</v>
      </c>
      <c r="M882" s="256">
        <v>75</v>
      </c>
      <c r="N882" s="256">
        <v>4</v>
      </c>
      <c r="O882" s="457">
        <v>31758</v>
      </c>
      <c r="P882" s="257">
        <v>6400988</v>
      </c>
    </row>
    <row r="883" spans="1:18" ht="10.199999999999999" x14ac:dyDescent="0.2">
      <c r="A883" s="56" t="s">
        <v>134</v>
      </c>
      <c r="B883" s="258" t="s">
        <v>165</v>
      </c>
      <c r="C883" s="259" t="s">
        <v>165</v>
      </c>
      <c r="D883" s="259" t="s">
        <v>165</v>
      </c>
      <c r="E883" s="260" t="s">
        <v>165</v>
      </c>
      <c r="F883" s="260" t="s">
        <v>165</v>
      </c>
      <c r="G883" s="258" t="s">
        <v>165</v>
      </c>
      <c r="H883" s="259" t="s">
        <v>165</v>
      </c>
      <c r="I883" s="259" t="s">
        <v>165</v>
      </c>
      <c r="J883" s="260" t="s">
        <v>165</v>
      </c>
      <c r="K883" s="261" t="s">
        <v>165</v>
      </c>
      <c r="L883" s="260" t="s">
        <v>165</v>
      </c>
      <c r="M883" s="259" t="s">
        <v>165</v>
      </c>
      <c r="N883" s="259" t="s">
        <v>165</v>
      </c>
      <c r="O883" s="260" t="s">
        <v>165</v>
      </c>
      <c r="P883" s="261" t="s">
        <v>165</v>
      </c>
    </row>
    <row r="885" spans="1:18" ht="10.199999999999999" x14ac:dyDescent="0.2">
      <c r="A885" s="66" t="s">
        <v>168</v>
      </c>
    </row>
    <row r="886" spans="1:18" ht="11.4" x14ac:dyDescent="0.2">
      <c r="A886" s="83" t="s">
        <v>135</v>
      </c>
    </row>
    <row r="887" spans="1:18" ht="10.199999999999999" x14ac:dyDescent="0.2">
      <c r="A887" s="66" t="s">
        <v>185</v>
      </c>
    </row>
    <row r="888" spans="1:18" ht="10.199999999999999" x14ac:dyDescent="0.2">
      <c r="A888" s="66" t="s">
        <v>169</v>
      </c>
    </row>
    <row r="889" spans="1:18" s="82" customFormat="1" ht="11.4" x14ac:dyDescent="0.2">
      <c r="A889" s="83" t="s">
        <v>136</v>
      </c>
      <c r="C889" s="104"/>
      <c r="D889" s="104"/>
      <c r="H889" s="104"/>
      <c r="I889" s="104"/>
      <c r="M889" s="104"/>
      <c r="N889" s="104"/>
      <c r="Q889" s="46"/>
      <c r="R889" s="46"/>
    </row>
    <row r="890" spans="1:18" s="82" customFormat="1" ht="11.4" x14ac:dyDescent="0.2">
      <c r="A890" s="83" t="s">
        <v>1620</v>
      </c>
      <c r="C890" s="104"/>
      <c r="D890" s="104"/>
      <c r="H890" s="104"/>
      <c r="I890" s="104"/>
      <c r="M890" s="104"/>
      <c r="N890" s="104"/>
      <c r="Q890" s="46"/>
      <c r="R890" s="46"/>
    </row>
    <row r="891" spans="1:18" s="82" customFormat="1" ht="10.199999999999999" x14ac:dyDescent="0.2">
      <c r="A891" s="66" t="s">
        <v>1614</v>
      </c>
      <c r="C891" s="104"/>
      <c r="D891" s="104"/>
      <c r="H891" s="104"/>
      <c r="I891" s="104"/>
      <c r="M891" s="104"/>
      <c r="N891" s="104"/>
      <c r="Q891" s="46"/>
      <c r="R891" s="46"/>
    </row>
    <row r="892" spans="1:18" s="82" customFormat="1" ht="10.199999999999999" x14ac:dyDescent="0.2">
      <c r="A892" s="84" t="s">
        <v>1615</v>
      </c>
      <c r="C892" s="104"/>
      <c r="D892" s="104"/>
      <c r="H892" s="104"/>
      <c r="I892" s="104"/>
      <c r="M892" s="104"/>
      <c r="N892" s="104"/>
      <c r="Q892" s="46"/>
      <c r="R892" s="46"/>
    </row>
    <row r="893" spans="1:18" s="82" customFormat="1" ht="10.199999999999999" x14ac:dyDescent="0.2">
      <c r="A893" s="66" t="s">
        <v>139</v>
      </c>
      <c r="C893" s="104"/>
      <c r="D893" s="104"/>
      <c r="H893" s="104"/>
      <c r="I893" s="104"/>
      <c r="M893" s="104"/>
      <c r="N893" s="104"/>
      <c r="Q893" s="46"/>
      <c r="R893" s="46"/>
    </row>
    <row r="894" spans="1:18" s="82" customFormat="1" ht="11.4" x14ac:dyDescent="0.2">
      <c r="A894" s="83" t="s">
        <v>140</v>
      </c>
      <c r="C894" s="104"/>
      <c r="D894" s="104"/>
      <c r="H894" s="104"/>
      <c r="I894" s="104"/>
      <c r="M894" s="104"/>
      <c r="N894" s="104"/>
      <c r="Q894" s="46"/>
      <c r="R894" s="46"/>
    </row>
    <row r="895" spans="1:18" s="82" customFormat="1" ht="11.4" x14ac:dyDescent="0.2">
      <c r="A895" s="83" t="s">
        <v>1611</v>
      </c>
      <c r="C895" s="104"/>
      <c r="D895" s="104"/>
      <c r="H895" s="104"/>
      <c r="I895" s="104"/>
      <c r="M895" s="104"/>
      <c r="N895" s="104"/>
      <c r="Q895" s="46"/>
      <c r="R895" s="46"/>
    </row>
    <row r="896" spans="1:18" s="82" customFormat="1" ht="11.4" x14ac:dyDescent="0.2">
      <c r="A896" s="83"/>
      <c r="C896" s="104"/>
      <c r="D896" s="104"/>
      <c r="H896" s="104"/>
      <c r="I896" s="104"/>
      <c r="M896" s="104"/>
      <c r="N896" s="104"/>
      <c r="Q896" s="46"/>
      <c r="R896" s="46"/>
    </row>
    <row r="913" spans="1:16" ht="10.199999999999999" x14ac:dyDescent="0.2">
      <c r="A913" s="47" t="s">
        <v>152</v>
      </c>
      <c r="B913" s="479" t="s">
        <v>28</v>
      </c>
      <c r="C913" s="480"/>
      <c r="D913" s="480"/>
      <c r="E913" s="480"/>
      <c r="F913" s="481"/>
      <c r="G913" s="479" t="s">
        <v>29</v>
      </c>
      <c r="H913" s="480"/>
      <c r="I913" s="480"/>
      <c r="J913" s="480"/>
      <c r="K913" s="481"/>
      <c r="L913" s="479" t="s">
        <v>14</v>
      </c>
      <c r="M913" s="480"/>
      <c r="N913" s="480"/>
      <c r="O913" s="480"/>
      <c r="P913" s="481"/>
    </row>
    <row r="914" spans="1:16" ht="10.199999999999999" x14ac:dyDescent="0.2">
      <c r="A914" s="68"/>
      <c r="B914" s="116"/>
      <c r="C914" s="117"/>
      <c r="D914" s="51" t="s">
        <v>30</v>
      </c>
      <c r="E914" s="52" t="s">
        <v>30</v>
      </c>
      <c r="F914" s="53" t="s">
        <v>31</v>
      </c>
      <c r="G914" s="121"/>
      <c r="H914" s="117"/>
      <c r="I914" s="51" t="s">
        <v>30</v>
      </c>
      <c r="J914" s="52" t="s">
        <v>30</v>
      </c>
      <c r="K914" s="53" t="s">
        <v>31</v>
      </c>
      <c r="L914" s="121"/>
      <c r="M914" s="117"/>
      <c r="N914" s="51" t="s">
        <v>30</v>
      </c>
      <c r="O914" s="52" t="s">
        <v>30</v>
      </c>
      <c r="P914" s="53" t="s">
        <v>31</v>
      </c>
    </row>
    <row r="915" spans="1:16" ht="11.4" x14ac:dyDescent="0.2">
      <c r="A915" s="68"/>
      <c r="B915" s="472" t="s">
        <v>32</v>
      </c>
      <c r="C915" s="473"/>
      <c r="D915" s="54" t="s">
        <v>33</v>
      </c>
      <c r="E915" s="330" t="s">
        <v>34</v>
      </c>
      <c r="F915" s="55" t="s">
        <v>34</v>
      </c>
      <c r="G915" s="473" t="s">
        <v>32</v>
      </c>
      <c r="H915" s="473"/>
      <c r="I915" s="54" t="s">
        <v>33</v>
      </c>
      <c r="J915" s="330" t="s">
        <v>34</v>
      </c>
      <c r="K915" s="55" t="s">
        <v>34</v>
      </c>
      <c r="L915" s="473" t="s">
        <v>32</v>
      </c>
      <c r="M915" s="473"/>
      <c r="N915" s="54" t="s">
        <v>33</v>
      </c>
      <c r="O915" s="330" t="s">
        <v>34</v>
      </c>
      <c r="P915" s="55" t="s">
        <v>34</v>
      </c>
    </row>
    <row r="916" spans="1:16" ht="11.4" x14ac:dyDescent="0.2">
      <c r="A916" s="95" t="s">
        <v>35</v>
      </c>
      <c r="B916" s="165" t="s">
        <v>36</v>
      </c>
      <c r="C916" s="186" t="s">
        <v>37</v>
      </c>
      <c r="D916" s="223" t="s">
        <v>38</v>
      </c>
      <c r="E916" s="224" t="s">
        <v>39</v>
      </c>
      <c r="F916" s="225" t="s">
        <v>39</v>
      </c>
      <c r="G916" s="185" t="s">
        <v>36</v>
      </c>
      <c r="H916" s="186" t="s">
        <v>37</v>
      </c>
      <c r="I916" s="223" t="s">
        <v>38</v>
      </c>
      <c r="J916" s="224" t="s">
        <v>39</v>
      </c>
      <c r="K916" s="225" t="s">
        <v>39</v>
      </c>
      <c r="L916" s="185" t="s">
        <v>36</v>
      </c>
      <c r="M916" s="186" t="s">
        <v>37</v>
      </c>
      <c r="N916" s="223" t="s">
        <v>38</v>
      </c>
      <c r="O916" s="224" t="s">
        <v>39</v>
      </c>
      <c r="P916" s="225" t="s">
        <v>39</v>
      </c>
    </row>
    <row r="917" spans="1:16" ht="10.199999999999999" x14ac:dyDescent="0.2">
      <c r="A917" s="58" t="s">
        <v>40</v>
      </c>
      <c r="B917" s="251">
        <v>53320</v>
      </c>
      <c r="C917" s="252">
        <v>7612.8</v>
      </c>
      <c r="D917" s="252">
        <v>3</v>
      </c>
      <c r="E917" s="253">
        <v>37585</v>
      </c>
      <c r="F917" s="253">
        <v>3212449230</v>
      </c>
      <c r="G917" s="251">
        <v>13760</v>
      </c>
      <c r="H917" s="252">
        <v>14301.9</v>
      </c>
      <c r="I917" s="252">
        <v>4</v>
      </c>
      <c r="J917" s="253">
        <v>40080</v>
      </c>
      <c r="K917" s="254">
        <v>930709231</v>
      </c>
      <c r="L917" s="253">
        <v>12678</v>
      </c>
      <c r="M917" s="252">
        <v>10137.5</v>
      </c>
      <c r="N917" s="252">
        <v>4</v>
      </c>
      <c r="O917" s="253">
        <v>36393</v>
      </c>
      <c r="P917" s="254">
        <v>777089281</v>
      </c>
    </row>
    <row r="918" spans="1:16" ht="10.199999999999999" x14ac:dyDescent="0.2">
      <c r="A918" s="60" t="s">
        <v>41</v>
      </c>
      <c r="B918" s="255">
        <v>53260</v>
      </c>
      <c r="C918" s="256">
        <v>7604.3</v>
      </c>
      <c r="D918" s="256">
        <v>3</v>
      </c>
      <c r="E918" s="457">
        <v>37620</v>
      </c>
      <c r="F918" s="457">
        <v>3210718444</v>
      </c>
      <c r="G918" s="255">
        <v>13746</v>
      </c>
      <c r="H918" s="256">
        <v>14287.3</v>
      </c>
      <c r="I918" s="256">
        <v>4</v>
      </c>
      <c r="J918" s="457">
        <v>40118</v>
      </c>
      <c r="K918" s="257">
        <v>930342446</v>
      </c>
      <c r="L918" s="457">
        <v>12656</v>
      </c>
      <c r="M918" s="256">
        <v>10119.9</v>
      </c>
      <c r="N918" s="256">
        <v>4</v>
      </c>
      <c r="O918" s="457">
        <v>36412</v>
      </c>
      <c r="P918" s="257">
        <v>776403135</v>
      </c>
    </row>
    <row r="919" spans="1:16" ht="10.199999999999999" x14ac:dyDescent="0.2">
      <c r="A919" s="61"/>
      <c r="B919" s="382"/>
      <c r="C919" s="465"/>
      <c r="D919" s="466"/>
      <c r="E919" s="465"/>
      <c r="F919" s="465"/>
      <c r="G919" s="382"/>
      <c r="H919" s="465"/>
      <c r="I919" s="466"/>
      <c r="J919" s="465"/>
      <c r="K919" s="383"/>
      <c r="L919" s="465"/>
      <c r="M919" s="465"/>
      <c r="N919" s="466"/>
      <c r="O919" s="465"/>
      <c r="P919" s="383"/>
    </row>
    <row r="920" spans="1:16" ht="10.199999999999999" x14ac:dyDescent="0.2">
      <c r="A920" s="62" t="s">
        <v>42</v>
      </c>
      <c r="B920" s="255">
        <v>5407</v>
      </c>
      <c r="C920" s="256">
        <v>772</v>
      </c>
      <c r="D920" s="256">
        <v>5</v>
      </c>
      <c r="E920" s="457">
        <v>44340</v>
      </c>
      <c r="F920" s="457">
        <v>428772337</v>
      </c>
      <c r="G920" s="255">
        <v>1387</v>
      </c>
      <c r="H920" s="256">
        <v>1441.6</v>
      </c>
      <c r="I920" s="256">
        <v>6</v>
      </c>
      <c r="J920" s="457">
        <v>53258</v>
      </c>
      <c r="K920" s="257">
        <v>147207566</v>
      </c>
      <c r="L920" s="457">
        <v>1536</v>
      </c>
      <c r="M920" s="256">
        <v>1228.2</v>
      </c>
      <c r="N920" s="256">
        <v>5</v>
      </c>
      <c r="O920" s="457">
        <v>45129</v>
      </c>
      <c r="P920" s="257">
        <v>146193076</v>
      </c>
    </row>
    <row r="921" spans="1:16" ht="10.199999999999999" x14ac:dyDescent="0.2">
      <c r="A921" s="63" t="s">
        <v>43</v>
      </c>
      <c r="B921" s="255">
        <v>257</v>
      </c>
      <c r="C921" s="256">
        <v>36.700000000000003</v>
      </c>
      <c r="D921" s="256">
        <v>3</v>
      </c>
      <c r="E921" s="457">
        <v>25700</v>
      </c>
      <c r="F921" s="457">
        <v>8754161</v>
      </c>
      <c r="G921" s="255">
        <v>67</v>
      </c>
      <c r="H921" s="256">
        <v>69.599999999999994</v>
      </c>
      <c r="I921" s="256">
        <v>3</v>
      </c>
      <c r="J921" s="457">
        <v>28040</v>
      </c>
      <c r="K921" s="257">
        <v>3219231</v>
      </c>
      <c r="L921" s="457">
        <v>70</v>
      </c>
      <c r="M921" s="256">
        <v>56</v>
      </c>
      <c r="N921" s="256">
        <v>3</v>
      </c>
      <c r="O921" s="457">
        <v>24357</v>
      </c>
      <c r="P921" s="257">
        <v>2610554</v>
      </c>
    </row>
    <row r="922" spans="1:16" ht="10.199999999999999" x14ac:dyDescent="0.2">
      <c r="A922" s="64" t="s">
        <v>44</v>
      </c>
      <c r="B922" s="255">
        <v>4908</v>
      </c>
      <c r="C922" s="256">
        <v>700.7</v>
      </c>
      <c r="D922" s="256">
        <v>5</v>
      </c>
      <c r="E922" s="457">
        <v>46516</v>
      </c>
      <c r="F922" s="457">
        <v>402606205</v>
      </c>
      <c r="G922" s="255">
        <v>1250</v>
      </c>
      <c r="H922" s="256">
        <v>1299.2</v>
      </c>
      <c r="I922" s="256">
        <v>6</v>
      </c>
      <c r="J922" s="457">
        <v>56376</v>
      </c>
      <c r="K922" s="257">
        <v>139293203</v>
      </c>
      <c r="L922" s="457">
        <v>1392</v>
      </c>
      <c r="M922" s="256">
        <v>1113.0999999999999</v>
      </c>
      <c r="N922" s="256">
        <v>5</v>
      </c>
      <c r="O922" s="457">
        <v>47715</v>
      </c>
      <c r="P922" s="257">
        <v>139398154</v>
      </c>
    </row>
    <row r="923" spans="1:16" ht="10.199999999999999" x14ac:dyDescent="0.2">
      <c r="A923" s="64" t="s">
        <v>45</v>
      </c>
      <c r="B923" s="255">
        <v>21</v>
      </c>
      <c r="C923" s="256">
        <v>3</v>
      </c>
      <c r="D923" s="256">
        <v>8</v>
      </c>
      <c r="E923" s="457">
        <v>59738</v>
      </c>
      <c r="F923" s="457">
        <v>2272234</v>
      </c>
      <c r="G923" s="255">
        <v>19</v>
      </c>
      <c r="H923" s="256">
        <v>19.7</v>
      </c>
      <c r="I923" s="256">
        <v>6</v>
      </c>
      <c r="J923" s="457">
        <v>71916</v>
      </c>
      <c r="K923" s="257">
        <v>1859270</v>
      </c>
      <c r="L923" s="457">
        <v>14</v>
      </c>
      <c r="M923" s="256">
        <v>11.2</v>
      </c>
      <c r="N923" s="256">
        <v>6</v>
      </c>
      <c r="O923" s="457">
        <v>48802</v>
      </c>
      <c r="P923" s="257">
        <v>1088833</v>
      </c>
    </row>
    <row r="924" spans="1:16" ht="10.199999999999999" x14ac:dyDescent="0.2">
      <c r="A924" s="62" t="s">
        <v>46</v>
      </c>
      <c r="B924" s="255">
        <v>3206</v>
      </c>
      <c r="C924" s="256">
        <v>457.7</v>
      </c>
      <c r="D924" s="256">
        <v>3</v>
      </c>
      <c r="E924" s="457">
        <v>63150</v>
      </c>
      <c r="F924" s="457">
        <v>273303299</v>
      </c>
      <c r="G924" s="255">
        <v>698</v>
      </c>
      <c r="H924" s="256">
        <v>725.5</v>
      </c>
      <c r="I924" s="256">
        <v>3</v>
      </c>
      <c r="J924" s="457">
        <v>63499</v>
      </c>
      <c r="K924" s="257">
        <v>66554131</v>
      </c>
      <c r="L924" s="457">
        <v>509</v>
      </c>
      <c r="M924" s="256">
        <v>407</v>
      </c>
      <c r="N924" s="256">
        <v>3</v>
      </c>
      <c r="O924" s="457">
        <v>58746</v>
      </c>
      <c r="P924" s="257">
        <v>40979240</v>
      </c>
    </row>
    <row r="925" spans="1:16" ht="10.199999999999999" x14ac:dyDescent="0.2">
      <c r="A925" s="64" t="s">
        <v>47</v>
      </c>
      <c r="B925" s="255">
        <v>2700</v>
      </c>
      <c r="C925" s="256">
        <v>385.5</v>
      </c>
      <c r="D925" s="256">
        <v>4</v>
      </c>
      <c r="E925" s="457">
        <v>64039</v>
      </c>
      <c r="F925" s="457">
        <v>236160815</v>
      </c>
      <c r="G925" s="255">
        <v>522</v>
      </c>
      <c r="H925" s="256">
        <v>542.6</v>
      </c>
      <c r="I925" s="256">
        <v>4</v>
      </c>
      <c r="J925" s="457">
        <v>66156</v>
      </c>
      <c r="K925" s="257">
        <v>52479372</v>
      </c>
      <c r="L925" s="457">
        <v>412</v>
      </c>
      <c r="M925" s="256">
        <v>329.4</v>
      </c>
      <c r="N925" s="256">
        <v>4</v>
      </c>
      <c r="O925" s="457">
        <v>60782</v>
      </c>
      <c r="P925" s="257">
        <v>34703042</v>
      </c>
    </row>
    <row r="926" spans="1:16" ht="10.199999999999999" x14ac:dyDescent="0.2">
      <c r="A926" s="65" t="s">
        <v>48</v>
      </c>
      <c r="B926" s="255">
        <v>298</v>
      </c>
      <c r="C926" s="256">
        <v>42.5</v>
      </c>
      <c r="D926" s="256">
        <v>4</v>
      </c>
      <c r="E926" s="457">
        <v>64712</v>
      </c>
      <c r="F926" s="457">
        <v>22124695</v>
      </c>
      <c r="G926" s="255">
        <v>70</v>
      </c>
      <c r="H926" s="256">
        <v>72.8</v>
      </c>
      <c r="I926" s="256">
        <v>4</v>
      </c>
      <c r="J926" s="457">
        <v>60532</v>
      </c>
      <c r="K926" s="257">
        <v>4986319</v>
      </c>
      <c r="L926" s="457">
        <v>46</v>
      </c>
      <c r="M926" s="256">
        <v>36.799999999999997</v>
      </c>
      <c r="N926" s="256">
        <v>4</v>
      </c>
      <c r="O926" s="457">
        <v>63839</v>
      </c>
      <c r="P926" s="257">
        <v>3396511</v>
      </c>
    </row>
    <row r="927" spans="1:16" ht="10.199999999999999" x14ac:dyDescent="0.2">
      <c r="A927" s="65" t="s">
        <v>49</v>
      </c>
      <c r="B927" s="255">
        <v>95</v>
      </c>
      <c r="C927" s="256">
        <v>13.6</v>
      </c>
      <c r="D927" s="256">
        <v>5</v>
      </c>
      <c r="E927" s="457">
        <v>58429</v>
      </c>
      <c r="F927" s="457">
        <v>7818298</v>
      </c>
      <c r="G927" s="255">
        <v>8</v>
      </c>
      <c r="H927" s="256">
        <v>8.3000000000000007</v>
      </c>
      <c r="I927" s="256">
        <v>7</v>
      </c>
      <c r="J927" s="457">
        <v>84641</v>
      </c>
      <c r="K927" s="257">
        <v>512258</v>
      </c>
      <c r="L927" s="457">
        <v>8</v>
      </c>
      <c r="M927" s="256">
        <v>6.4</v>
      </c>
      <c r="N927" s="256">
        <v>4</v>
      </c>
      <c r="O927" s="457">
        <v>57306</v>
      </c>
      <c r="P927" s="257">
        <v>461230</v>
      </c>
    </row>
    <row r="928" spans="1:16" ht="10.199999999999999" x14ac:dyDescent="0.2">
      <c r="A928" s="65" t="s">
        <v>50</v>
      </c>
      <c r="B928" s="255">
        <v>272</v>
      </c>
      <c r="C928" s="256">
        <v>38.799999999999997</v>
      </c>
      <c r="D928" s="256">
        <v>4</v>
      </c>
      <c r="E928" s="457">
        <v>67276</v>
      </c>
      <c r="F928" s="457">
        <v>21695542</v>
      </c>
      <c r="G928" s="255">
        <v>28</v>
      </c>
      <c r="H928" s="256">
        <v>29.1</v>
      </c>
      <c r="I928" s="256">
        <v>4</v>
      </c>
      <c r="J928" s="457">
        <v>72639</v>
      </c>
      <c r="K928" s="257">
        <v>3509069</v>
      </c>
      <c r="L928" s="457">
        <v>23</v>
      </c>
      <c r="M928" s="256">
        <v>18.399999999999999</v>
      </c>
      <c r="N928" s="256">
        <v>6</v>
      </c>
      <c r="O928" s="457">
        <v>96160</v>
      </c>
      <c r="P928" s="257">
        <v>2668645</v>
      </c>
    </row>
    <row r="929" spans="1:16" ht="10.199999999999999" x14ac:dyDescent="0.2">
      <c r="A929" s="65" t="s">
        <v>51</v>
      </c>
      <c r="B929" s="255">
        <v>223</v>
      </c>
      <c r="C929" s="256">
        <v>31.8</v>
      </c>
      <c r="D929" s="256">
        <v>1</v>
      </c>
      <c r="E929" s="457">
        <v>69566</v>
      </c>
      <c r="F929" s="457">
        <v>17521401</v>
      </c>
      <c r="G929" s="255">
        <v>47</v>
      </c>
      <c r="H929" s="256">
        <v>48.9</v>
      </c>
      <c r="I929" s="256">
        <v>2</v>
      </c>
      <c r="J929" s="457">
        <v>49506</v>
      </c>
      <c r="K929" s="257">
        <v>3044620</v>
      </c>
      <c r="L929" s="457">
        <v>28</v>
      </c>
      <c r="M929" s="256">
        <v>22.4</v>
      </c>
      <c r="N929" s="256">
        <v>2</v>
      </c>
      <c r="O929" s="457">
        <v>81925</v>
      </c>
      <c r="P929" s="257">
        <v>2423984</v>
      </c>
    </row>
    <row r="930" spans="1:16" ht="10.199999999999999" x14ac:dyDescent="0.2">
      <c r="A930" s="65" t="s">
        <v>52</v>
      </c>
      <c r="B930" s="255">
        <v>223</v>
      </c>
      <c r="C930" s="256">
        <v>62.3</v>
      </c>
      <c r="D930" s="256">
        <v>1</v>
      </c>
      <c r="E930" s="457">
        <v>69566</v>
      </c>
      <c r="F930" s="457">
        <v>17521401</v>
      </c>
      <c r="G930" s="255">
        <v>47</v>
      </c>
      <c r="H930" s="256">
        <v>89.7</v>
      </c>
      <c r="I930" s="256">
        <v>2</v>
      </c>
      <c r="J930" s="457">
        <v>49506</v>
      </c>
      <c r="K930" s="257">
        <v>3044620</v>
      </c>
      <c r="L930" s="457">
        <v>28</v>
      </c>
      <c r="M930" s="471">
        <v>43</v>
      </c>
      <c r="N930" s="256">
        <v>2</v>
      </c>
      <c r="O930" s="457">
        <v>81925</v>
      </c>
      <c r="P930" s="257">
        <v>2423984</v>
      </c>
    </row>
    <row r="931" spans="1:16" ht="10.199999999999999" x14ac:dyDescent="0.2">
      <c r="A931" s="65" t="s">
        <v>53</v>
      </c>
      <c r="B931" s="255">
        <v>210</v>
      </c>
      <c r="C931" s="256">
        <v>61.4</v>
      </c>
      <c r="D931" s="256">
        <v>1</v>
      </c>
      <c r="E931" s="457">
        <v>54172</v>
      </c>
      <c r="F931" s="457">
        <v>11761699</v>
      </c>
      <c r="G931" s="255">
        <v>44</v>
      </c>
      <c r="H931" s="256">
        <v>100.4</v>
      </c>
      <c r="I931" s="256">
        <v>1</v>
      </c>
      <c r="J931" s="457">
        <v>59762</v>
      </c>
      <c r="K931" s="257">
        <v>2993902</v>
      </c>
      <c r="L931" s="457">
        <v>22</v>
      </c>
      <c r="M931" s="256">
        <v>36.700000000000003</v>
      </c>
      <c r="N931" s="256">
        <v>1</v>
      </c>
      <c r="O931" s="457">
        <v>48553</v>
      </c>
      <c r="P931" s="257">
        <v>1269929</v>
      </c>
    </row>
    <row r="932" spans="1:16" ht="10.199999999999999" x14ac:dyDescent="0.2">
      <c r="A932" s="65" t="s">
        <v>54</v>
      </c>
      <c r="B932" s="255">
        <v>136</v>
      </c>
      <c r="C932" s="256">
        <v>19.399999999999999</v>
      </c>
      <c r="D932" s="256">
        <v>2.5</v>
      </c>
      <c r="E932" s="457">
        <v>58224</v>
      </c>
      <c r="F932" s="457">
        <v>8772303</v>
      </c>
      <c r="G932" s="255">
        <v>41</v>
      </c>
      <c r="H932" s="256">
        <v>42.6</v>
      </c>
      <c r="I932" s="256">
        <v>3</v>
      </c>
      <c r="J932" s="457">
        <v>59813</v>
      </c>
      <c r="K932" s="257">
        <v>3670198</v>
      </c>
      <c r="L932" s="457">
        <v>19</v>
      </c>
      <c r="M932" s="256">
        <v>15.2</v>
      </c>
      <c r="N932" s="256">
        <v>2</v>
      </c>
      <c r="O932" s="457">
        <v>59062</v>
      </c>
      <c r="P932" s="257">
        <v>1183328</v>
      </c>
    </row>
    <row r="933" spans="1:16" ht="10.199999999999999" x14ac:dyDescent="0.2">
      <c r="A933" s="65" t="s">
        <v>55</v>
      </c>
      <c r="B933" s="255">
        <v>54</v>
      </c>
      <c r="C933" s="256">
        <v>7.7</v>
      </c>
      <c r="D933" s="256">
        <v>5</v>
      </c>
      <c r="E933" s="457">
        <v>77274</v>
      </c>
      <c r="F933" s="457">
        <v>4762851</v>
      </c>
      <c r="G933" s="255" t="s">
        <v>132</v>
      </c>
      <c r="H933" s="256" t="s">
        <v>132</v>
      </c>
      <c r="I933" s="256" t="s">
        <v>132</v>
      </c>
      <c r="J933" s="457" t="s">
        <v>132</v>
      </c>
      <c r="K933" s="257" t="s">
        <v>132</v>
      </c>
      <c r="L933" s="457">
        <v>8</v>
      </c>
      <c r="M933" s="256">
        <v>6.4</v>
      </c>
      <c r="N933" s="256">
        <v>2.5</v>
      </c>
      <c r="O933" s="457">
        <v>53109</v>
      </c>
      <c r="P933" s="257">
        <v>474763</v>
      </c>
    </row>
    <row r="934" spans="1:16" ht="10.199999999999999" x14ac:dyDescent="0.2">
      <c r="A934" s="65" t="s">
        <v>56</v>
      </c>
      <c r="B934" s="255">
        <v>267</v>
      </c>
      <c r="C934" s="256">
        <v>38.1</v>
      </c>
      <c r="D934" s="256">
        <v>4</v>
      </c>
      <c r="E934" s="457">
        <v>77886</v>
      </c>
      <c r="F934" s="457">
        <v>24732624</v>
      </c>
      <c r="G934" s="255">
        <v>33</v>
      </c>
      <c r="H934" s="256">
        <v>34.299999999999997</v>
      </c>
      <c r="I934" s="256">
        <v>5</v>
      </c>
      <c r="J934" s="457">
        <v>77327</v>
      </c>
      <c r="K934" s="257">
        <v>3240014</v>
      </c>
      <c r="L934" s="457">
        <v>28</v>
      </c>
      <c r="M934" s="256">
        <v>22.4</v>
      </c>
      <c r="N934" s="256">
        <v>4</v>
      </c>
      <c r="O934" s="457">
        <v>51011</v>
      </c>
      <c r="P934" s="257">
        <v>1909040</v>
      </c>
    </row>
    <row r="935" spans="1:16" ht="10.199999999999999" x14ac:dyDescent="0.2">
      <c r="A935" s="65" t="s">
        <v>57</v>
      </c>
      <c r="B935" s="255">
        <v>141</v>
      </c>
      <c r="C935" s="256">
        <v>20.100000000000001</v>
      </c>
      <c r="D935" s="256">
        <v>4</v>
      </c>
      <c r="E935" s="457">
        <v>85679</v>
      </c>
      <c r="F935" s="457">
        <v>15228981</v>
      </c>
      <c r="G935" s="255" t="s">
        <v>132</v>
      </c>
      <c r="H935" s="256" t="s">
        <v>132</v>
      </c>
      <c r="I935" s="256" t="s">
        <v>132</v>
      </c>
      <c r="J935" s="457" t="s">
        <v>132</v>
      </c>
      <c r="K935" s="257" t="s">
        <v>132</v>
      </c>
      <c r="L935" s="457">
        <v>15</v>
      </c>
      <c r="M935" s="256">
        <v>12</v>
      </c>
      <c r="N935" s="256">
        <v>5</v>
      </c>
      <c r="O935" s="457">
        <v>61370</v>
      </c>
      <c r="P935" s="257">
        <v>987321</v>
      </c>
    </row>
    <row r="936" spans="1:16" ht="10.199999999999999" x14ac:dyDescent="0.2">
      <c r="A936" s="65" t="s">
        <v>58</v>
      </c>
      <c r="B936" s="255">
        <v>63</v>
      </c>
      <c r="C936" s="256">
        <v>9</v>
      </c>
      <c r="D936" s="256">
        <v>11</v>
      </c>
      <c r="E936" s="457">
        <v>123402</v>
      </c>
      <c r="F936" s="457">
        <v>14883838</v>
      </c>
      <c r="G936" s="255">
        <v>15</v>
      </c>
      <c r="H936" s="256">
        <v>15.6</v>
      </c>
      <c r="I936" s="256">
        <v>5</v>
      </c>
      <c r="J936" s="457">
        <v>74811</v>
      </c>
      <c r="K936" s="257">
        <v>1962386</v>
      </c>
      <c r="L936" s="457">
        <v>10</v>
      </c>
      <c r="M936" s="256">
        <v>8</v>
      </c>
      <c r="N936" s="256">
        <v>9</v>
      </c>
      <c r="O936" s="457">
        <v>92759</v>
      </c>
      <c r="P936" s="257">
        <v>1438612</v>
      </c>
    </row>
    <row r="937" spans="1:16" ht="10.199999999999999" x14ac:dyDescent="0.2">
      <c r="A937" s="65" t="s">
        <v>59</v>
      </c>
      <c r="B937" s="255">
        <v>73</v>
      </c>
      <c r="C937" s="256">
        <v>10.4</v>
      </c>
      <c r="D937" s="256">
        <v>17</v>
      </c>
      <c r="E937" s="457">
        <v>149383</v>
      </c>
      <c r="F937" s="457">
        <v>14201860</v>
      </c>
      <c r="G937" s="255">
        <v>17</v>
      </c>
      <c r="H937" s="256">
        <v>17.7</v>
      </c>
      <c r="I937" s="256">
        <v>9</v>
      </c>
      <c r="J937" s="457">
        <v>139142</v>
      </c>
      <c r="K937" s="257">
        <v>3117381</v>
      </c>
      <c r="L937" s="457">
        <v>13</v>
      </c>
      <c r="M937" s="256">
        <v>10.4</v>
      </c>
      <c r="N937" s="256">
        <v>24</v>
      </c>
      <c r="O937" s="457">
        <v>212811</v>
      </c>
      <c r="P937" s="257">
        <v>2979233</v>
      </c>
    </row>
    <row r="938" spans="1:16" ht="10.199999999999999" x14ac:dyDescent="0.2">
      <c r="A938" s="65" t="s">
        <v>60</v>
      </c>
      <c r="B938" s="255">
        <v>72</v>
      </c>
      <c r="C938" s="256">
        <v>10.3</v>
      </c>
      <c r="D938" s="256">
        <v>1</v>
      </c>
      <c r="E938" s="457">
        <v>72963</v>
      </c>
      <c r="F938" s="457">
        <v>6226921</v>
      </c>
      <c r="G938" s="255">
        <v>10</v>
      </c>
      <c r="H938" s="256">
        <v>10.4</v>
      </c>
      <c r="I938" s="256">
        <v>1.5</v>
      </c>
      <c r="J938" s="457">
        <v>70484</v>
      </c>
      <c r="K938" s="257">
        <v>705895</v>
      </c>
      <c r="L938" s="457">
        <v>8</v>
      </c>
      <c r="M938" s="256">
        <v>6.4</v>
      </c>
      <c r="N938" s="256">
        <v>1</v>
      </c>
      <c r="O938" s="457">
        <v>77085</v>
      </c>
      <c r="P938" s="257">
        <v>532712</v>
      </c>
    </row>
    <row r="939" spans="1:16" ht="10.199999999999999" x14ac:dyDescent="0.2">
      <c r="A939" s="64" t="s">
        <v>61</v>
      </c>
      <c r="B939" s="255">
        <v>382</v>
      </c>
      <c r="C939" s="256">
        <v>54.5</v>
      </c>
      <c r="D939" s="256">
        <v>2</v>
      </c>
      <c r="E939" s="457">
        <v>55092</v>
      </c>
      <c r="F939" s="457">
        <v>26650900</v>
      </c>
      <c r="G939" s="255">
        <v>157</v>
      </c>
      <c r="H939" s="256">
        <v>163.19999999999999</v>
      </c>
      <c r="I939" s="256">
        <v>2</v>
      </c>
      <c r="J939" s="457">
        <v>57074</v>
      </c>
      <c r="K939" s="257">
        <v>10463357</v>
      </c>
      <c r="L939" s="457">
        <v>79</v>
      </c>
      <c r="M939" s="256">
        <v>63.2</v>
      </c>
      <c r="N939" s="256">
        <v>2</v>
      </c>
      <c r="O939" s="457">
        <v>44130</v>
      </c>
      <c r="P939" s="257">
        <v>5003728</v>
      </c>
    </row>
    <row r="940" spans="1:16" ht="10.199999999999999" x14ac:dyDescent="0.2">
      <c r="A940" s="62" t="s">
        <v>62</v>
      </c>
      <c r="B940" s="255">
        <v>558</v>
      </c>
      <c r="C940" s="256">
        <v>79.7</v>
      </c>
      <c r="D940" s="256">
        <v>3</v>
      </c>
      <c r="E940" s="457">
        <v>32847</v>
      </c>
      <c r="F940" s="457">
        <v>26443855</v>
      </c>
      <c r="G940" s="255">
        <v>218</v>
      </c>
      <c r="H940" s="256">
        <v>226.6</v>
      </c>
      <c r="I940" s="256">
        <v>3</v>
      </c>
      <c r="J940" s="457">
        <v>29732</v>
      </c>
      <c r="K940" s="257">
        <v>10496441</v>
      </c>
      <c r="L940" s="457">
        <v>128</v>
      </c>
      <c r="M940" s="256">
        <v>102.4</v>
      </c>
      <c r="N940" s="256">
        <v>3</v>
      </c>
      <c r="O940" s="457">
        <v>30044</v>
      </c>
      <c r="P940" s="257">
        <v>5540233</v>
      </c>
    </row>
    <row r="941" spans="1:16" ht="10.199999999999999" x14ac:dyDescent="0.2">
      <c r="A941" s="64" t="s">
        <v>63</v>
      </c>
      <c r="B941" s="255">
        <v>303</v>
      </c>
      <c r="C941" s="256">
        <v>43.3</v>
      </c>
      <c r="D941" s="256">
        <v>3</v>
      </c>
      <c r="E941" s="457">
        <v>30757</v>
      </c>
      <c r="F941" s="457">
        <v>12034386</v>
      </c>
      <c r="G941" s="255">
        <v>165</v>
      </c>
      <c r="H941" s="256">
        <v>171.5</v>
      </c>
      <c r="I941" s="256">
        <v>3</v>
      </c>
      <c r="J941" s="457">
        <v>26945</v>
      </c>
      <c r="K941" s="257">
        <v>7284772</v>
      </c>
      <c r="L941" s="457">
        <v>83</v>
      </c>
      <c r="M941" s="256">
        <v>66.400000000000006</v>
      </c>
      <c r="N941" s="256">
        <v>2</v>
      </c>
      <c r="O941" s="457">
        <v>27551</v>
      </c>
      <c r="P941" s="257">
        <v>3443495</v>
      </c>
    </row>
    <row r="942" spans="1:16" ht="10.199999999999999" x14ac:dyDescent="0.2">
      <c r="A942" s="62" t="s">
        <v>64</v>
      </c>
      <c r="B942" s="255">
        <v>2673</v>
      </c>
      <c r="C942" s="256">
        <v>381.6</v>
      </c>
      <c r="D942" s="256">
        <v>3</v>
      </c>
      <c r="E942" s="457">
        <v>33105</v>
      </c>
      <c r="F942" s="457">
        <v>127400913</v>
      </c>
      <c r="G942" s="255">
        <v>1100</v>
      </c>
      <c r="H942" s="256">
        <v>1143.3</v>
      </c>
      <c r="I942" s="256">
        <v>3</v>
      </c>
      <c r="J942" s="457">
        <v>34493</v>
      </c>
      <c r="K942" s="257">
        <v>56924925</v>
      </c>
      <c r="L942" s="457">
        <v>937</v>
      </c>
      <c r="M942" s="256">
        <v>749.2</v>
      </c>
      <c r="N942" s="256">
        <v>3</v>
      </c>
      <c r="O942" s="457">
        <v>34137</v>
      </c>
      <c r="P942" s="257">
        <v>46935228</v>
      </c>
    </row>
    <row r="943" spans="1:16" ht="10.199999999999999" x14ac:dyDescent="0.2">
      <c r="A943" s="65" t="s">
        <v>65</v>
      </c>
      <c r="B943" s="255">
        <v>1250</v>
      </c>
      <c r="C943" s="256">
        <v>178.5</v>
      </c>
      <c r="D943" s="256">
        <v>4</v>
      </c>
      <c r="E943" s="457">
        <v>34085</v>
      </c>
      <c r="F943" s="457">
        <v>64656539</v>
      </c>
      <c r="G943" s="255">
        <v>634</v>
      </c>
      <c r="H943" s="256">
        <v>659</v>
      </c>
      <c r="I943" s="256">
        <v>4</v>
      </c>
      <c r="J943" s="457">
        <v>34337</v>
      </c>
      <c r="K943" s="257">
        <v>36399718</v>
      </c>
      <c r="L943" s="457">
        <v>532</v>
      </c>
      <c r="M943" s="256">
        <v>425.4</v>
      </c>
      <c r="N943" s="256">
        <v>4</v>
      </c>
      <c r="O943" s="457">
        <v>34997</v>
      </c>
      <c r="P943" s="257">
        <v>28888193</v>
      </c>
    </row>
    <row r="944" spans="1:16" ht="10.199999999999999" x14ac:dyDescent="0.2">
      <c r="A944" s="65" t="s">
        <v>66</v>
      </c>
      <c r="B944" s="255">
        <v>521</v>
      </c>
      <c r="C944" s="256">
        <v>74.400000000000006</v>
      </c>
      <c r="D944" s="256">
        <v>1</v>
      </c>
      <c r="E944" s="457">
        <v>38529</v>
      </c>
      <c r="F944" s="457">
        <v>22274332</v>
      </c>
      <c r="G944" s="255">
        <v>154</v>
      </c>
      <c r="H944" s="256">
        <v>160.1</v>
      </c>
      <c r="I944" s="256">
        <v>2</v>
      </c>
      <c r="J944" s="457">
        <v>38806</v>
      </c>
      <c r="K944" s="257">
        <v>6871258</v>
      </c>
      <c r="L944" s="457">
        <v>182</v>
      </c>
      <c r="M944" s="256">
        <v>145.5</v>
      </c>
      <c r="N944" s="256">
        <v>1</v>
      </c>
      <c r="O944" s="457">
        <v>38241</v>
      </c>
      <c r="P944" s="257">
        <v>7938251</v>
      </c>
    </row>
    <row r="945" spans="1:16" ht="10.199999999999999" x14ac:dyDescent="0.2">
      <c r="A945" s="65" t="s">
        <v>67</v>
      </c>
      <c r="B945" s="255">
        <v>74</v>
      </c>
      <c r="C945" s="256">
        <v>10.6</v>
      </c>
      <c r="D945" s="256">
        <v>2</v>
      </c>
      <c r="E945" s="457">
        <v>18399</v>
      </c>
      <c r="F945" s="457">
        <v>1956816</v>
      </c>
      <c r="G945" s="255">
        <v>26</v>
      </c>
      <c r="H945" s="256">
        <v>27</v>
      </c>
      <c r="I945" s="256">
        <v>3</v>
      </c>
      <c r="J945" s="457">
        <v>19048</v>
      </c>
      <c r="K945" s="257">
        <v>736984</v>
      </c>
      <c r="L945" s="457">
        <v>13</v>
      </c>
      <c r="M945" s="256">
        <v>10.4</v>
      </c>
      <c r="N945" s="256">
        <v>2</v>
      </c>
      <c r="O945" s="457">
        <v>25306</v>
      </c>
      <c r="P945" s="257">
        <v>338780</v>
      </c>
    </row>
    <row r="946" spans="1:16" ht="10.199999999999999" x14ac:dyDescent="0.2">
      <c r="A946" s="62" t="s">
        <v>68</v>
      </c>
      <c r="B946" s="255">
        <v>6411</v>
      </c>
      <c r="C946" s="256">
        <v>915.3</v>
      </c>
      <c r="D946" s="256">
        <v>6</v>
      </c>
      <c r="E946" s="457">
        <v>27675</v>
      </c>
      <c r="F946" s="457">
        <v>255084474</v>
      </c>
      <c r="G946" s="255">
        <v>1251</v>
      </c>
      <c r="H946" s="256">
        <v>1300.3</v>
      </c>
      <c r="I946" s="256">
        <v>7</v>
      </c>
      <c r="J946" s="457">
        <v>31718</v>
      </c>
      <c r="K946" s="257">
        <v>54970712</v>
      </c>
      <c r="L946" s="457">
        <v>1231</v>
      </c>
      <c r="M946" s="256">
        <v>984.3</v>
      </c>
      <c r="N946" s="256">
        <v>6</v>
      </c>
      <c r="O946" s="457">
        <v>28183</v>
      </c>
      <c r="P946" s="257">
        <v>46879619</v>
      </c>
    </row>
    <row r="947" spans="1:16" ht="10.199999999999999" x14ac:dyDescent="0.2">
      <c r="A947" s="65" t="s">
        <v>69</v>
      </c>
      <c r="B947" s="255">
        <v>2614</v>
      </c>
      <c r="C947" s="256">
        <v>373.2</v>
      </c>
      <c r="D947" s="256">
        <v>4</v>
      </c>
      <c r="E947" s="457">
        <v>26561</v>
      </c>
      <c r="F947" s="457">
        <v>96782158</v>
      </c>
      <c r="G947" s="255">
        <v>287</v>
      </c>
      <c r="H947" s="256">
        <v>298.3</v>
      </c>
      <c r="I947" s="256">
        <v>4</v>
      </c>
      <c r="J947" s="457">
        <v>27045</v>
      </c>
      <c r="K947" s="257">
        <v>10243923</v>
      </c>
      <c r="L947" s="457">
        <v>417</v>
      </c>
      <c r="M947" s="256">
        <v>333.4</v>
      </c>
      <c r="N947" s="256">
        <v>4</v>
      </c>
      <c r="O947" s="457">
        <v>26881</v>
      </c>
      <c r="P947" s="257">
        <v>14641374</v>
      </c>
    </row>
    <row r="948" spans="1:16" ht="10.199999999999999" x14ac:dyDescent="0.2">
      <c r="A948" s="65" t="s">
        <v>70</v>
      </c>
      <c r="B948" s="255">
        <v>2168</v>
      </c>
      <c r="C948" s="256">
        <v>309.5</v>
      </c>
      <c r="D948" s="256">
        <v>4</v>
      </c>
      <c r="E948" s="457">
        <v>26870</v>
      </c>
      <c r="F948" s="457">
        <v>81671672</v>
      </c>
      <c r="G948" s="255">
        <v>220</v>
      </c>
      <c r="H948" s="256">
        <v>228.7</v>
      </c>
      <c r="I948" s="256">
        <v>4</v>
      </c>
      <c r="J948" s="457">
        <v>26690</v>
      </c>
      <c r="K948" s="257">
        <v>7902739</v>
      </c>
      <c r="L948" s="457">
        <v>341</v>
      </c>
      <c r="M948" s="256">
        <v>272.7</v>
      </c>
      <c r="N948" s="256">
        <v>4</v>
      </c>
      <c r="O948" s="457">
        <v>26628</v>
      </c>
      <c r="P948" s="257">
        <v>11624543</v>
      </c>
    </row>
    <row r="949" spans="1:16" ht="10.199999999999999" x14ac:dyDescent="0.2">
      <c r="A949" s="65" t="s">
        <v>71</v>
      </c>
      <c r="B949" s="255">
        <v>112</v>
      </c>
      <c r="C949" s="256">
        <v>16</v>
      </c>
      <c r="D949" s="256">
        <v>4</v>
      </c>
      <c r="E949" s="457">
        <v>24425</v>
      </c>
      <c r="F949" s="457">
        <v>3714863</v>
      </c>
      <c r="G949" s="255">
        <v>69</v>
      </c>
      <c r="H949" s="256">
        <v>71.7</v>
      </c>
      <c r="I949" s="256">
        <v>5</v>
      </c>
      <c r="J949" s="457">
        <v>32359</v>
      </c>
      <c r="K949" s="257">
        <v>2690167</v>
      </c>
      <c r="L949" s="457">
        <v>41</v>
      </c>
      <c r="M949" s="256">
        <v>32.799999999999997</v>
      </c>
      <c r="N949" s="256">
        <v>4</v>
      </c>
      <c r="O949" s="457">
        <v>23566</v>
      </c>
      <c r="P949" s="257">
        <v>1284714</v>
      </c>
    </row>
    <row r="950" spans="1:16" ht="10.199999999999999" x14ac:dyDescent="0.2">
      <c r="A950" s="65" t="s">
        <v>72</v>
      </c>
      <c r="B950" s="255">
        <v>928</v>
      </c>
      <c r="C950" s="256">
        <v>132.5</v>
      </c>
      <c r="D950" s="256">
        <v>10</v>
      </c>
      <c r="E950" s="457">
        <v>37522</v>
      </c>
      <c r="F950" s="457">
        <v>52602460</v>
      </c>
      <c r="G950" s="255">
        <v>437</v>
      </c>
      <c r="H950" s="256">
        <v>454.2</v>
      </c>
      <c r="I950" s="256">
        <v>10</v>
      </c>
      <c r="J950" s="457">
        <v>37151</v>
      </c>
      <c r="K950" s="257">
        <v>22301744</v>
      </c>
      <c r="L950" s="457">
        <v>242</v>
      </c>
      <c r="M950" s="256">
        <v>193.5</v>
      </c>
      <c r="N950" s="256">
        <v>8</v>
      </c>
      <c r="O950" s="457">
        <v>33424</v>
      </c>
      <c r="P950" s="257">
        <v>12402490</v>
      </c>
    </row>
    <row r="951" spans="1:16" ht="10.199999999999999" x14ac:dyDescent="0.2">
      <c r="A951" s="65" t="s">
        <v>73</v>
      </c>
      <c r="B951" s="255">
        <v>2507</v>
      </c>
      <c r="C951" s="256">
        <v>357.9</v>
      </c>
      <c r="D951" s="256">
        <v>7</v>
      </c>
      <c r="E951" s="457">
        <v>26972</v>
      </c>
      <c r="F951" s="457">
        <v>92930844</v>
      </c>
      <c r="G951" s="255">
        <v>410</v>
      </c>
      <c r="H951" s="256">
        <v>426.1</v>
      </c>
      <c r="I951" s="256">
        <v>7</v>
      </c>
      <c r="J951" s="457">
        <v>28615</v>
      </c>
      <c r="K951" s="257">
        <v>15965489</v>
      </c>
      <c r="L951" s="457">
        <v>484</v>
      </c>
      <c r="M951" s="256">
        <v>387</v>
      </c>
      <c r="N951" s="256">
        <v>7</v>
      </c>
      <c r="O951" s="457">
        <v>27124</v>
      </c>
      <c r="P951" s="257">
        <v>16847196</v>
      </c>
    </row>
    <row r="952" spans="1:16" ht="10.199999999999999" x14ac:dyDescent="0.2">
      <c r="A952" s="64" t="s">
        <v>74</v>
      </c>
      <c r="B952" s="255">
        <v>921</v>
      </c>
      <c r="C952" s="256">
        <v>131.5</v>
      </c>
      <c r="D952" s="256">
        <v>8</v>
      </c>
      <c r="E952" s="457">
        <v>30974</v>
      </c>
      <c r="F952" s="457">
        <v>38204351</v>
      </c>
      <c r="G952" s="255">
        <v>126</v>
      </c>
      <c r="H952" s="256">
        <v>131</v>
      </c>
      <c r="I952" s="256">
        <v>8</v>
      </c>
      <c r="J952" s="457">
        <v>31151</v>
      </c>
      <c r="K952" s="257">
        <v>5782483</v>
      </c>
      <c r="L952" s="457">
        <v>158</v>
      </c>
      <c r="M952" s="256">
        <v>126.3</v>
      </c>
      <c r="N952" s="256">
        <v>7</v>
      </c>
      <c r="O952" s="457">
        <v>26408</v>
      </c>
      <c r="P952" s="257">
        <v>5047564</v>
      </c>
    </row>
    <row r="953" spans="1:16" ht="10.199999999999999" x14ac:dyDescent="0.2">
      <c r="A953" s="64" t="s">
        <v>75</v>
      </c>
      <c r="B953" s="255">
        <v>1533</v>
      </c>
      <c r="C953" s="256">
        <v>218.9</v>
      </c>
      <c r="D953" s="256">
        <v>7</v>
      </c>
      <c r="E953" s="457">
        <v>24975</v>
      </c>
      <c r="F953" s="457">
        <v>53364090</v>
      </c>
      <c r="G953" s="255">
        <v>277</v>
      </c>
      <c r="H953" s="256">
        <v>287.89999999999998</v>
      </c>
      <c r="I953" s="256">
        <v>7</v>
      </c>
      <c r="J953" s="457">
        <v>27374</v>
      </c>
      <c r="K953" s="257">
        <v>10007903</v>
      </c>
      <c r="L953" s="457">
        <v>319</v>
      </c>
      <c r="M953" s="256">
        <v>255.1</v>
      </c>
      <c r="N953" s="256">
        <v>7</v>
      </c>
      <c r="O953" s="457">
        <v>27376</v>
      </c>
      <c r="P953" s="257">
        <v>11644539</v>
      </c>
    </row>
    <row r="954" spans="1:16" ht="10.199999999999999" x14ac:dyDescent="0.2">
      <c r="A954" s="56" t="s">
        <v>76</v>
      </c>
      <c r="B954" s="258">
        <v>155</v>
      </c>
      <c r="C954" s="259">
        <v>22.1</v>
      </c>
      <c r="D954" s="259">
        <v>4</v>
      </c>
      <c r="E954" s="260">
        <v>21301</v>
      </c>
      <c r="F954" s="260">
        <v>4271003</v>
      </c>
      <c r="G954" s="258">
        <v>30</v>
      </c>
      <c r="H954" s="259">
        <v>31.2</v>
      </c>
      <c r="I954" s="259">
        <v>3</v>
      </c>
      <c r="J954" s="260">
        <v>28130</v>
      </c>
      <c r="K954" s="261">
        <v>966006</v>
      </c>
      <c r="L954" s="260">
        <v>29</v>
      </c>
      <c r="M954" s="259">
        <v>23.2</v>
      </c>
      <c r="N954" s="259">
        <v>3</v>
      </c>
      <c r="O954" s="260">
        <v>27090</v>
      </c>
      <c r="P954" s="261">
        <v>934740</v>
      </c>
    </row>
    <row r="955" spans="1:16" ht="10.199999999999999" x14ac:dyDescent="0.2">
      <c r="A955" s="66"/>
      <c r="B955" s="107"/>
      <c r="C955" s="110"/>
      <c r="D955" s="110"/>
      <c r="E955" s="107"/>
      <c r="F955" s="107"/>
      <c r="G955" s="107"/>
      <c r="H955" s="110"/>
      <c r="I955" s="110"/>
      <c r="J955" s="107"/>
      <c r="K955" s="107"/>
      <c r="L955" s="107"/>
      <c r="M955" s="110"/>
      <c r="N955" s="110"/>
      <c r="O955" s="107"/>
      <c r="P955" s="107"/>
    </row>
    <row r="956" spans="1:16" ht="10.199999999999999" x14ac:dyDescent="0.2">
      <c r="A956" s="66"/>
      <c r="B956" s="107"/>
      <c r="C956" s="110"/>
      <c r="D956" s="110"/>
      <c r="E956" s="107"/>
      <c r="F956" s="107"/>
      <c r="G956" s="107"/>
      <c r="H956" s="110"/>
      <c r="I956" s="110"/>
      <c r="J956" s="107"/>
      <c r="K956" s="107"/>
      <c r="L956" s="107"/>
      <c r="M956" s="110"/>
      <c r="N956" s="110"/>
      <c r="O956" s="107"/>
      <c r="P956" s="107"/>
    </row>
    <row r="957" spans="1:16" ht="10.199999999999999" x14ac:dyDescent="0.2">
      <c r="A957" s="66"/>
      <c r="B957" s="107"/>
      <c r="C957" s="110"/>
      <c r="D957" s="110"/>
      <c r="E957" s="107"/>
      <c r="F957" s="107"/>
      <c r="G957" s="107"/>
      <c r="H957" s="110"/>
      <c r="I957" s="110"/>
      <c r="J957" s="107"/>
      <c r="K957" s="107"/>
      <c r="L957" s="107"/>
      <c r="M957" s="110"/>
      <c r="N957" s="110"/>
      <c r="O957" s="107"/>
      <c r="P957" s="107"/>
    </row>
    <row r="958" spans="1:16" ht="10.199999999999999" x14ac:dyDescent="0.2">
      <c r="A958" s="66"/>
      <c r="B958" s="107"/>
      <c r="C958" s="110"/>
      <c r="D958" s="110"/>
      <c r="E958" s="107"/>
      <c r="F958" s="107"/>
      <c r="G958" s="107"/>
      <c r="H958" s="110"/>
      <c r="I958" s="110"/>
      <c r="J958" s="107"/>
      <c r="K958" s="107"/>
      <c r="L958" s="107"/>
      <c r="M958" s="110"/>
      <c r="N958" s="110"/>
      <c r="O958" s="107"/>
      <c r="P958" s="107"/>
    </row>
    <row r="959" spans="1:16" ht="10.199999999999999" x14ac:dyDescent="0.2">
      <c r="A959" s="66"/>
      <c r="B959" s="107"/>
      <c r="C959" s="110"/>
      <c r="D959" s="110"/>
      <c r="E959" s="107"/>
      <c r="F959" s="107"/>
      <c r="G959" s="107"/>
      <c r="H959" s="110"/>
      <c r="I959" s="110"/>
      <c r="J959" s="107"/>
      <c r="K959" s="107"/>
      <c r="L959" s="107"/>
      <c r="M959" s="110"/>
      <c r="N959" s="110"/>
      <c r="O959" s="107"/>
      <c r="P959" s="107"/>
    </row>
    <row r="960" spans="1:16" ht="10.199999999999999" x14ac:dyDescent="0.2">
      <c r="A960" s="66"/>
      <c r="B960" s="107"/>
      <c r="C960" s="110"/>
      <c r="D960" s="110"/>
      <c r="E960" s="107"/>
      <c r="F960" s="107"/>
      <c r="G960" s="107"/>
      <c r="H960" s="110"/>
      <c r="I960" s="110"/>
      <c r="J960" s="107"/>
      <c r="K960" s="107"/>
      <c r="L960" s="107"/>
      <c r="M960" s="110"/>
      <c r="N960" s="110"/>
      <c r="O960" s="107"/>
      <c r="P960" s="107"/>
    </row>
    <row r="961" spans="1:16" ht="10.199999999999999" x14ac:dyDescent="0.2">
      <c r="A961" s="66"/>
      <c r="B961" s="107"/>
      <c r="C961" s="110"/>
      <c r="D961" s="110"/>
      <c r="E961" s="107"/>
      <c r="F961" s="107"/>
      <c r="G961" s="107"/>
      <c r="H961" s="110"/>
      <c r="I961" s="110"/>
      <c r="J961" s="107"/>
      <c r="K961" s="107"/>
      <c r="L961" s="107"/>
      <c r="M961" s="110"/>
      <c r="N961" s="110"/>
      <c r="O961" s="107"/>
      <c r="P961" s="107"/>
    </row>
    <row r="962" spans="1:16" ht="10.199999999999999" x14ac:dyDescent="0.2">
      <c r="A962" s="66"/>
      <c r="B962" s="107"/>
      <c r="C962" s="110"/>
      <c r="D962" s="110"/>
      <c r="E962" s="107"/>
      <c r="F962" s="107"/>
      <c r="G962" s="107"/>
      <c r="H962" s="110"/>
      <c r="I962" s="110"/>
      <c r="J962" s="107"/>
      <c r="K962" s="107"/>
      <c r="L962" s="107"/>
      <c r="M962" s="110"/>
      <c r="N962" s="110"/>
      <c r="O962" s="107"/>
      <c r="P962" s="107"/>
    </row>
    <row r="963" spans="1:16" ht="10.199999999999999" x14ac:dyDescent="0.2">
      <c r="A963" s="66"/>
      <c r="B963" s="107"/>
      <c r="C963" s="110"/>
      <c r="D963" s="110"/>
      <c r="E963" s="107"/>
      <c r="F963" s="107"/>
      <c r="G963" s="107"/>
      <c r="H963" s="110"/>
      <c r="I963" s="110"/>
      <c r="J963" s="107"/>
      <c r="K963" s="107"/>
      <c r="L963" s="107"/>
      <c r="M963" s="110"/>
      <c r="N963" s="110"/>
      <c r="O963" s="107"/>
      <c r="P963" s="107"/>
    </row>
    <row r="964" spans="1:16" ht="10.199999999999999" x14ac:dyDescent="0.2">
      <c r="A964" s="66"/>
      <c r="B964" s="107"/>
      <c r="C964" s="110"/>
      <c r="D964" s="110"/>
      <c r="E964" s="107"/>
      <c r="F964" s="107"/>
      <c r="G964" s="107"/>
      <c r="H964" s="110"/>
      <c r="I964" s="110"/>
      <c r="J964" s="107"/>
      <c r="K964" s="107"/>
      <c r="L964" s="107"/>
      <c r="M964" s="110"/>
      <c r="N964" s="110"/>
      <c r="O964" s="107"/>
      <c r="P964" s="107"/>
    </row>
    <row r="965" spans="1:16" ht="10.199999999999999" x14ac:dyDescent="0.2">
      <c r="A965" s="66"/>
      <c r="B965" s="107"/>
      <c r="C965" s="110"/>
      <c r="D965" s="110"/>
      <c r="E965" s="107"/>
      <c r="F965" s="107"/>
      <c r="G965" s="107"/>
      <c r="H965" s="110"/>
      <c r="I965" s="110"/>
      <c r="J965" s="107"/>
      <c r="K965" s="107"/>
      <c r="L965" s="107"/>
      <c r="M965" s="110"/>
      <c r="N965" s="110"/>
      <c r="O965" s="107"/>
      <c r="P965" s="107"/>
    </row>
    <row r="966" spans="1:16" ht="10.199999999999999" x14ac:dyDescent="0.2">
      <c r="A966" s="66"/>
      <c r="B966" s="107"/>
      <c r="C966" s="110"/>
      <c r="D966" s="110"/>
      <c r="E966" s="107"/>
      <c r="F966" s="107"/>
      <c r="G966" s="107"/>
      <c r="H966" s="110"/>
      <c r="I966" s="110"/>
      <c r="J966" s="107"/>
      <c r="K966" s="107"/>
      <c r="L966" s="107"/>
      <c r="M966" s="110"/>
      <c r="N966" s="110"/>
      <c r="O966" s="107"/>
      <c r="P966" s="107"/>
    </row>
    <row r="967" spans="1:16" ht="10.199999999999999" x14ac:dyDescent="0.2">
      <c r="A967" s="66"/>
      <c r="B967" s="107"/>
      <c r="C967" s="110"/>
      <c r="D967" s="110"/>
      <c r="E967" s="107"/>
      <c r="F967" s="107"/>
      <c r="G967" s="107"/>
      <c r="H967" s="110"/>
      <c r="I967" s="110"/>
      <c r="J967" s="107"/>
      <c r="K967" s="107"/>
      <c r="L967" s="107"/>
      <c r="M967" s="110"/>
      <c r="N967" s="110"/>
      <c r="O967" s="107"/>
      <c r="P967" s="107"/>
    </row>
    <row r="968" spans="1:16" ht="10.199999999999999" x14ac:dyDescent="0.2">
      <c r="A968" s="66"/>
      <c r="B968" s="107"/>
      <c r="C968" s="110"/>
      <c r="D968" s="110"/>
      <c r="E968" s="107"/>
      <c r="F968" s="107"/>
      <c r="G968" s="107"/>
      <c r="H968" s="110"/>
      <c r="I968" s="110"/>
      <c r="J968" s="107"/>
      <c r="K968" s="107"/>
      <c r="L968" s="107"/>
      <c r="M968" s="110"/>
      <c r="N968" s="110"/>
      <c r="O968" s="107"/>
      <c r="P968" s="107"/>
    </row>
    <row r="969" spans="1:16" ht="10.199999999999999" x14ac:dyDescent="0.2">
      <c r="A969" s="66"/>
      <c r="B969" s="107"/>
      <c r="C969" s="110"/>
      <c r="D969" s="110"/>
      <c r="E969" s="107"/>
      <c r="F969" s="107"/>
      <c r="G969" s="107"/>
      <c r="H969" s="110"/>
      <c r="I969" s="110"/>
      <c r="J969" s="107"/>
      <c r="K969" s="107"/>
      <c r="L969" s="107"/>
      <c r="M969" s="110"/>
      <c r="N969" s="110"/>
      <c r="O969" s="107"/>
      <c r="P969" s="107"/>
    </row>
    <row r="970" spans="1:16" ht="10.199999999999999" x14ac:dyDescent="0.2">
      <c r="A970" s="66"/>
      <c r="B970" s="107"/>
      <c r="C970" s="110"/>
      <c r="D970" s="110"/>
      <c r="E970" s="107"/>
      <c r="F970" s="107"/>
      <c r="G970" s="107"/>
      <c r="H970" s="110"/>
      <c r="I970" s="110"/>
      <c r="J970" s="107"/>
      <c r="K970" s="107"/>
      <c r="L970" s="107"/>
      <c r="M970" s="110"/>
      <c r="N970" s="110"/>
      <c r="O970" s="107"/>
      <c r="P970" s="107"/>
    </row>
    <row r="971" spans="1:16" ht="10.199999999999999" x14ac:dyDescent="0.2">
      <c r="A971" s="66"/>
      <c r="B971" s="107"/>
      <c r="C971" s="110"/>
      <c r="D971" s="110"/>
      <c r="E971" s="107"/>
      <c r="F971" s="107"/>
      <c r="G971" s="107"/>
      <c r="H971" s="110"/>
      <c r="I971" s="110"/>
      <c r="J971" s="107"/>
      <c r="K971" s="107"/>
      <c r="L971" s="107"/>
      <c r="M971" s="110"/>
      <c r="N971" s="110"/>
      <c r="O971" s="107"/>
      <c r="P971" s="107"/>
    </row>
    <row r="972" spans="1:16" ht="10.199999999999999" x14ac:dyDescent="0.2">
      <c r="A972" s="66"/>
      <c r="B972" s="107"/>
      <c r="C972" s="110"/>
      <c r="D972" s="110"/>
      <c r="E972" s="107"/>
      <c r="F972" s="107"/>
      <c r="G972" s="107"/>
      <c r="H972" s="110"/>
      <c r="I972" s="110"/>
      <c r="J972" s="107"/>
      <c r="K972" s="107"/>
      <c r="L972" s="107"/>
      <c r="M972" s="110"/>
      <c r="N972" s="110"/>
      <c r="O972" s="107"/>
      <c r="P972" s="107"/>
    </row>
    <row r="973" spans="1:16" ht="10.199999999999999" x14ac:dyDescent="0.2">
      <c r="A973" s="66"/>
      <c r="B973" s="107"/>
      <c r="C973" s="110"/>
      <c r="D973" s="110"/>
      <c r="E973" s="107"/>
      <c r="F973" s="107"/>
      <c r="G973" s="107"/>
      <c r="H973" s="110"/>
      <c r="I973" s="110"/>
      <c r="J973" s="107"/>
      <c r="K973" s="107"/>
      <c r="L973" s="107"/>
      <c r="M973" s="110"/>
      <c r="N973" s="110"/>
      <c r="O973" s="107"/>
      <c r="P973" s="107"/>
    </row>
    <row r="974" spans="1:16" ht="10.199999999999999" x14ac:dyDescent="0.2">
      <c r="A974" s="67" t="s">
        <v>153</v>
      </c>
      <c r="B974" s="479" t="s">
        <v>28</v>
      </c>
      <c r="C974" s="480"/>
      <c r="D974" s="480"/>
      <c r="E974" s="480"/>
      <c r="F974" s="481"/>
      <c r="G974" s="479" t="s">
        <v>29</v>
      </c>
      <c r="H974" s="480"/>
      <c r="I974" s="480"/>
      <c r="J974" s="480"/>
      <c r="K974" s="481"/>
      <c r="L974" s="479" t="s">
        <v>14</v>
      </c>
      <c r="M974" s="480"/>
      <c r="N974" s="480"/>
      <c r="O974" s="480"/>
      <c r="P974" s="481"/>
    </row>
    <row r="975" spans="1:16" ht="10.199999999999999" x14ac:dyDescent="0.2">
      <c r="A975" s="68"/>
      <c r="B975" s="116"/>
      <c r="C975" s="117"/>
      <c r="D975" s="51" t="s">
        <v>30</v>
      </c>
      <c r="E975" s="52" t="s">
        <v>30</v>
      </c>
      <c r="F975" s="53" t="s">
        <v>31</v>
      </c>
      <c r="G975" s="121"/>
      <c r="H975" s="117"/>
      <c r="I975" s="51" t="s">
        <v>30</v>
      </c>
      <c r="J975" s="52" t="s">
        <v>30</v>
      </c>
      <c r="K975" s="53" t="s">
        <v>31</v>
      </c>
      <c r="L975" s="121"/>
      <c r="M975" s="117"/>
      <c r="N975" s="51" t="s">
        <v>30</v>
      </c>
      <c r="O975" s="52" t="s">
        <v>30</v>
      </c>
      <c r="P975" s="53" t="s">
        <v>31</v>
      </c>
    </row>
    <row r="976" spans="1:16" ht="11.4" x14ac:dyDescent="0.2">
      <c r="A976" s="68"/>
      <c r="B976" s="472" t="s">
        <v>32</v>
      </c>
      <c r="C976" s="473"/>
      <c r="D976" s="54" t="s">
        <v>33</v>
      </c>
      <c r="E976" s="330" t="s">
        <v>34</v>
      </c>
      <c r="F976" s="55" t="s">
        <v>34</v>
      </c>
      <c r="G976" s="473" t="s">
        <v>32</v>
      </c>
      <c r="H976" s="473"/>
      <c r="I976" s="54" t="s">
        <v>33</v>
      </c>
      <c r="J976" s="330" t="s">
        <v>34</v>
      </c>
      <c r="K976" s="55" t="s">
        <v>34</v>
      </c>
      <c r="L976" s="473" t="s">
        <v>32</v>
      </c>
      <c r="M976" s="473"/>
      <c r="N976" s="54" t="s">
        <v>33</v>
      </c>
      <c r="O976" s="330" t="s">
        <v>34</v>
      </c>
      <c r="P976" s="55" t="s">
        <v>34</v>
      </c>
    </row>
    <row r="977" spans="1:16" ht="11.4" x14ac:dyDescent="0.2">
      <c r="A977" s="72" t="s">
        <v>35</v>
      </c>
      <c r="B977" s="165" t="s">
        <v>36</v>
      </c>
      <c r="C977" s="186" t="s">
        <v>37</v>
      </c>
      <c r="D977" s="223" t="s">
        <v>38</v>
      </c>
      <c r="E977" s="224" t="s">
        <v>39</v>
      </c>
      <c r="F977" s="225" t="s">
        <v>39</v>
      </c>
      <c r="G977" s="185" t="s">
        <v>36</v>
      </c>
      <c r="H977" s="186" t="s">
        <v>37</v>
      </c>
      <c r="I977" s="223" t="s">
        <v>38</v>
      </c>
      <c r="J977" s="224" t="s">
        <v>39</v>
      </c>
      <c r="K977" s="225" t="s">
        <v>39</v>
      </c>
      <c r="L977" s="185" t="s">
        <v>36</v>
      </c>
      <c r="M977" s="186" t="s">
        <v>37</v>
      </c>
      <c r="N977" s="223" t="s">
        <v>38</v>
      </c>
      <c r="O977" s="224" t="s">
        <v>39</v>
      </c>
      <c r="P977" s="225" t="s">
        <v>39</v>
      </c>
    </row>
    <row r="978" spans="1:16" ht="10.199999999999999" x14ac:dyDescent="0.2">
      <c r="A978" s="75" t="s">
        <v>78</v>
      </c>
      <c r="B978" s="251">
        <v>1400</v>
      </c>
      <c r="C978" s="252">
        <v>199.9</v>
      </c>
      <c r="D978" s="252">
        <v>3</v>
      </c>
      <c r="E978" s="253">
        <v>32985</v>
      </c>
      <c r="F978" s="253">
        <v>79099497</v>
      </c>
      <c r="G978" s="251">
        <v>344</v>
      </c>
      <c r="H978" s="252">
        <v>357.5</v>
      </c>
      <c r="I978" s="252">
        <v>3</v>
      </c>
      <c r="J978" s="253">
        <v>35154</v>
      </c>
      <c r="K978" s="254">
        <v>20623812</v>
      </c>
      <c r="L978" s="253">
        <v>295</v>
      </c>
      <c r="M978" s="252">
        <v>235.9</v>
      </c>
      <c r="N978" s="252">
        <v>3</v>
      </c>
      <c r="O978" s="253">
        <v>33137</v>
      </c>
      <c r="P978" s="254">
        <v>16321896</v>
      </c>
    </row>
    <row r="979" spans="1:16" ht="10.199999999999999" x14ac:dyDescent="0.2">
      <c r="A979" s="65" t="s">
        <v>79</v>
      </c>
      <c r="B979" s="255">
        <v>13</v>
      </c>
      <c r="C979" s="256">
        <v>1.9</v>
      </c>
      <c r="D979" s="256">
        <v>4</v>
      </c>
      <c r="E979" s="457">
        <v>45592</v>
      </c>
      <c r="F979" s="457">
        <v>706827</v>
      </c>
      <c r="G979" s="255" t="s">
        <v>132</v>
      </c>
      <c r="H979" s="256" t="s">
        <v>132</v>
      </c>
      <c r="I979" s="256" t="s">
        <v>132</v>
      </c>
      <c r="J979" s="457" t="s">
        <v>132</v>
      </c>
      <c r="K979" s="257" t="s">
        <v>132</v>
      </c>
      <c r="L979" s="457" t="s">
        <v>132</v>
      </c>
      <c r="M979" s="256" t="s">
        <v>132</v>
      </c>
      <c r="N979" s="256" t="s">
        <v>132</v>
      </c>
      <c r="O979" s="457" t="s">
        <v>132</v>
      </c>
      <c r="P979" s="257" t="s">
        <v>132</v>
      </c>
    </row>
    <row r="980" spans="1:16" ht="10.199999999999999" x14ac:dyDescent="0.2">
      <c r="A980" s="65" t="s">
        <v>80</v>
      </c>
      <c r="B980" s="255">
        <v>8</v>
      </c>
      <c r="C980" s="256">
        <v>1.1000000000000001</v>
      </c>
      <c r="D980" s="256">
        <v>10</v>
      </c>
      <c r="E980" s="457">
        <v>57382</v>
      </c>
      <c r="F980" s="457">
        <v>705109</v>
      </c>
      <c r="G980" s="255" t="s">
        <v>132</v>
      </c>
      <c r="H980" s="256" t="s">
        <v>132</v>
      </c>
      <c r="I980" s="256" t="s">
        <v>132</v>
      </c>
      <c r="J980" s="457" t="s">
        <v>132</v>
      </c>
      <c r="K980" s="257" t="s">
        <v>132</v>
      </c>
      <c r="L980" s="457">
        <v>7</v>
      </c>
      <c r="M980" s="256">
        <v>5.6</v>
      </c>
      <c r="N980" s="256">
        <v>10</v>
      </c>
      <c r="O980" s="457">
        <v>30080</v>
      </c>
      <c r="P980" s="257">
        <v>360396</v>
      </c>
    </row>
    <row r="981" spans="1:16" ht="10.199999999999999" x14ac:dyDescent="0.2">
      <c r="A981" s="76" t="s">
        <v>81</v>
      </c>
      <c r="B981" s="255">
        <v>51</v>
      </c>
      <c r="C981" s="256">
        <v>7.3</v>
      </c>
      <c r="D981" s="256">
        <v>2</v>
      </c>
      <c r="E981" s="457">
        <v>26900</v>
      </c>
      <c r="F981" s="457">
        <v>1728186</v>
      </c>
      <c r="G981" s="255">
        <v>10</v>
      </c>
      <c r="H981" s="256">
        <v>10.4</v>
      </c>
      <c r="I981" s="256">
        <v>2.5</v>
      </c>
      <c r="J981" s="457">
        <v>26661</v>
      </c>
      <c r="K981" s="257">
        <v>348598</v>
      </c>
      <c r="L981" s="457">
        <v>11</v>
      </c>
      <c r="M981" s="256">
        <v>8.8000000000000007</v>
      </c>
      <c r="N981" s="256">
        <v>2</v>
      </c>
      <c r="O981" s="457">
        <v>30592</v>
      </c>
      <c r="P981" s="257">
        <v>388936</v>
      </c>
    </row>
    <row r="982" spans="1:16" ht="10.199999999999999" x14ac:dyDescent="0.2">
      <c r="A982" s="76" t="s">
        <v>82</v>
      </c>
      <c r="B982" s="255">
        <v>40</v>
      </c>
      <c r="C982" s="256">
        <v>5.7</v>
      </c>
      <c r="D982" s="256">
        <v>2</v>
      </c>
      <c r="E982" s="457">
        <v>22849</v>
      </c>
      <c r="F982" s="457">
        <v>1118791</v>
      </c>
      <c r="G982" s="255">
        <v>11</v>
      </c>
      <c r="H982" s="256">
        <v>11.4</v>
      </c>
      <c r="I982" s="256">
        <v>2</v>
      </c>
      <c r="J982" s="457">
        <v>26138</v>
      </c>
      <c r="K982" s="257">
        <v>329015</v>
      </c>
      <c r="L982" s="457">
        <v>13</v>
      </c>
      <c r="M982" s="256">
        <v>10.4</v>
      </c>
      <c r="N982" s="256">
        <v>2</v>
      </c>
      <c r="O982" s="457">
        <v>21358</v>
      </c>
      <c r="P982" s="257">
        <v>338872</v>
      </c>
    </row>
    <row r="983" spans="1:16" ht="10.199999999999999" x14ac:dyDescent="0.2">
      <c r="A983" s="64" t="s">
        <v>83</v>
      </c>
      <c r="B983" s="255">
        <v>7599</v>
      </c>
      <c r="C983" s="256">
        <v>1085</v>
      </c>
      <c r="D983" s="256">
        <v>3</v>
      </c>
      <c r="E983" s="457">
        <v>46130</v>
      </c>
      <c r="F983" s="457">
        <v>589353445</v>
      </c>
      <c r="G983" s="255">
        <v>2471</v>
      </c>
      <c r="H983" s="256">
        <v>2568.3000000000002</v>
      </c>
      <c r="I983" s="256">
        <v>4</v>
      </c>
      <c r="J983" s="457">
        <v>43832</v>
      </c>
      <c r="K983" s="257">
        <v>190717058</v>
      </c>
      <c r="L983" s="457">
        <v>1744</v>
      </c>
      <c r="M983" s="256">
        <v>1394.5</v>
      </c>
      <c r="N983" s="256">
        <v>3</v>
      </c>
      <c r="O983" s="457">
        <v>43830</v>
      </c>
      <c r="P983" s="257">
        <v>126654040</v>
      </c>
    </row>
    <row r="984" spans="1:16" ht="10.199999999999999" x14ac:dyDescent="0.2">
      <c r="A984" s="64" t="s">
        <v>84</v>
      </c>
      <c r="B984" s="255">
        <v>7126</v>
      </c>
      <c r="C984" s="256">
        <v>1017.4</v>
      </c>
      <c r="D984" s="256">
        <v>3</v>
      </c>
      <c r="E984" s="457">
        <v>47582</v>
      </c>
      <c r="F984" s="457">
        <v>566826781</v>
      </c>
      <c r="G984" s="255">
        <v>2343</v>
      </c>
      <c r="H984" s="256">
        <v>2435.3000000000002</v>
      </c>
      <c r="I984" s="256">
        <v>4</v>
      </c>
      <c r="J984" s="457">
        <v>44300</v>
      </c>
      <c r="K984" s="257">
        <v>184430062</v>
      </c>
      <c r="L984" s="457">
        <v>1626</v>
      </c>
      <c r="M984" s="256">
        <v>1300.2</v>
      </c>
      <c r="N984" s="256">
        <v>3</v>
      </c>
      <c r="O984" s="457">
        <v>44728</v>
      </c>
      <c r="P984" s="257">
        <v>120746573</v>
      </c>
    </row>
    <row r="985" spans="1:16" ht="10.199999999999999" x14ac:dyDescent="0.2">
      <c r="A985" s="76" t="s">
        <v>85</v>
      </c>
      <c r="B985" s="255">
        <v>5238</v>
      </c>
      <c r="C985" s="256">
        <v>747.9</v>
      </c>
      <c r="D985" s="256">
        <v>3</v>
      </c>
      <c r="E985" s="457">
        <v>47756</v>
      </c>
      <c r="F985" s="457">
        <v>407401317</v>
      </c>
      <c r="G985" s="255">
        <v>1535</v>
      </c>
      <c r="H985" s="256">
        <v>1595.5</v>
      </c>
      <c r="I985" s="256">
        <v>4</v>
      </c>
      <c r="J985" s="457">
        <v>43832</v>
      </c>
      <c r="K985" s="257">
        <v>116248346</v>
      </c>
      <c r="L985" s="457">
        <v>1156</v>
      </c>
      <c r="M985" s="256">
        <v>924.4</v>
      </c>
      <c r="N985" s="256">
        <v>3</v>
      </c>
      <c r="O985" s="457">
        <v>44956</v>
      </c>
      <c r="P985" s="257">
        <v>80792666</v>
      </c>
    </row>
    <row r="986" spans="1:16" ht="10.199999999999999" x14ac:dyDescent="0.2">
      <c r="A986" s="65" t="s">
        <v>86</v>
      </c>
      <c r="B986" s="255">
        <v>1041</v>
      </c>
      <c r="C986" s="256">
        <v>148.6</v>
      </c>
      <c r="D986" s="256">
        <v>5</v>
      </c>
      <c r="E986" s="457">
        <v>38513</v>
      </c>
      <c r="F986" s="457">
        <v>75836647</v>
      </c>
      <c r="G986" s="255">
        <v>756</v>
      </c>
      <c r="H986" s="256">
        <v>785.8</v>
      </c>
      <c r="I986" s="256">
        <v>4</v>
      </c>
      <c r="J986" s="457">
        <v>40063</v>
      </c>
      <c r="K986" s="257">
        <v>49523370</v>
      </c>
      <c r="L986" s="457">
        <v>412</v>
      </c>
      <c r="M986" s="256">
        <v>329.4</v>
      </c>
      <c r="N986" s="256">
        <v>4</v>
      </c>
      <c r="O986" s="457">
        <v>38920</v>
      </c>
      <c r="P986" s="257">
        <v>24135058</v>
      </c>
    </row>
    <row r="987" spans="1:16" ht="10.199999999999999" x14ac:dyDescent="0.2">
      <c r="A987" s="65" t="s">
        <v>87</v>
      </c>
      <c r="B987" s="255">
        <v>1900</v>
      </c>
      <c r="C987" s="256">
        <v>271.3</v>
      </c>
      <c r="D987" s="256">
        <v>2</v>
      </c>
      <c r="E987" s="457">
        <v>66377</v>
      </c>
      <c r="F987" s="457">
        <v>174654398</v>
      </c>
      <c r="G987" s="255">
        <v>267</v>
      </c>
      <c r="H987" s="256">
        <v>277.5</v>
      </c>
      <c r="I987" s="256">
        <v>3</v>
      </c>
      <c r="J987" s="457">
        <v>64337</v>
      </c>
      <c r="K987" s="257">
        <v>23485445</v>
      </c>
      <c r="L987" s="457">
        <v>421</v>
      </c>
      <c r="M987" s="256">
        <v>336.6</v>
      </c>
      <c r="N987" s="256">
        <v>2</v>
      </c>
      <c r="O987" s="457">
        <v>65449</v>
      </c>
      <c r="P987" s="257">
        <v>37099732</v>
      </c>
    </row>
    <row r="988" spans="1:16" ht="10.199999999999999" x14ac:dyDescent="0.2">
      <c r="A988" s="65" t="s">
        <v>88</v>
      </c>
      <c r="B988" s="255">
        <v>1233</v>
      </c>
      <c r="C988" s="256">
        <v>176</v>
      </c>
      <c r="D988" s="256">
        <v>2</v>
      </c>
      <c r="E988" s="457">
        <v>66458</v>
      </c>
      <c r="F988" s="457">
        <v>111053590</v>
      </c>
      <c r="G988" s="255">
        <v>183</v>
      </c>
      <c r="H988" s="256">
        <v>190.2</v>
      </c>
      <c r="I988" s="256">
        <v>2</v>
      </c>
      <c r="J988" s="457">
        <v>67823</v>
      </c>
      <c r="K988" s="257">
        <v>17898322</v>
      </c>
      <c r="L988" s="457">
        <v>283</v>
      </c>
      <c r="M988" s="256">
        <v>226.3</v>
      </c>
      <c r="N988" s="256">
        <v>3</v>
      </c>
      <c r="O988" s="457">
        <v>68661</v>
      </c>
      <c r="P988" s="257">
        <v>27457680</v>
      </c>
    </row>
    <row r="989" spans="1:16" ht="10.199999999999999" x14ac:dyDescent="0.2">
      <c r="A989" s="65" t="s">
        <v>89</v>
      </c>
      <c r="B989" s="255">
        <v>545</v>
      </c>
      <c r="C989" s="256">
        <v>77.8</v>
      </c>
      <c r="D989" s="256">
        <v>3</v>
      </c>
      <c r="E989" s="457">
        <v>29891</v>
      </c>
      <c r="F989" s="457">
        <v>29955158</v>
      </c>
      <c r="G989" s="255">
        <v>139</v>
      </c>
      <c r="H989" s="256">
        <v>144.5</v>
      </c>
      <c r="I989" s="256">
        <v>4</v>
      </c>
      <c r="J989" s="457">
        <v>33877</v>
      </c>
      <c r="K989" s="257">
        <v>14166966</v>
      </c>
      <c r="L989" s="457">
        <v>64</v>
      </c>
      <c r="M989" s="256">
        <v>51.2</v>
      </c>
      <c r="N989" s="256">
        <v>3</v>
      </c>
      <c r="O989" s="457">
        <v>29637</v>
      </c>
      <c r="P989" s="257">
        <v>2985273</v>
      </c>
    </row>
    <row r="990" spans="1:16" ht="10.199999999999999" x14ac:dyDescent="0.2">
      <c r="A990" s="63" t="s">
        <v>90</v>
      </c>
      <c r="B990" s="255">
        <v>1176</v>
      </c>
      <c r="C990" s="256">
        <v>167.9</v>
      </c>
      <c r="D990" s="256">
        <v>2</v>
      </c>
      <c r="E990" s="457">
        <v>28135</v>
      </c>
      <c r="F990" s="457">
        <v>61696708</v>
      </c>
      <c r="G990" s="255">
        <v>227</v>
      </c>
      <c r="H990" s="256">
        <v>235.9</v>
      </c>
      <c r="I990" s="256">
        <v>3</v>
      </c>
      <c r="J990" s="457">
        <v>38054</v>
      </c>
      <c r="K990" s="257">
        <v>14322785</v>
      </c>
      <c r="L990" s="457">
        <v>149</v>
      </c>
      <c r="M990" s="256">
        <v>119.1</v>
      </c>
      <c r="N990" s="256">
        <v>2</v>
      </c>
      <c r="O990" s="457">
        <v>23907</v>
      </c>
      <c r="P990" s="257">
        <v>6538663</v>
      </c>
    </row>
    <row r="991" spans="1:16" ht="10.199999999999999" x14ac:dyDescent="0.2">
      <c r="A991" s="65" t="s">
        <v>91</v>
      </c>
      <c r="B991" s="255">
        <v>136</v>
      </c>
      <c r="C991" s="256">
        <v>19.399999999999999</v>
      </c>
      <c r="D991" s="256">
        <v>4</v>
      </c>
      <c r="E991" s="457">
        <v>38010</v>
      </c>
      <c r="F991" s="457">
        <v>9176059</v>
      </c>
      <c r="G991" s="255">
        <v>46</v>
      </c>
      <c r="H991" s="256">
        <v>47.8</v>
      </c>
      <c r="I991" s="256">
        <v>4</v>
      </c>
      <c r="J991" s="457">
        <v>34514</v>
      </c>
      <c r="K991" s="257">
        <v>3565660</v>
      </c>
      <c r="L991" s="457">
        <v>35</v>
      </c>
      <c r="M991" s="256">
        <v>28</v>
      </c>
      <c r="N991" s="256">
        <v>4</v>
      </c>
      <c r="O991" s="457">
        <v>42116</v>
      </c>
      <c r="P991" s="257">
        <v>3277701</v>
      </c>
    </row>
    <row r="992" spans="1:16" ht="10.199999999999999" x14ac:dyDescent="0.2">
      <c r="A992" s="76" t="s">
        <v>92</v>
      </c>
      <c r="B992" s="255">
        <v>1256</v>
      </c>
      <c r="C992" s="256">
        <v>179.3</v>
      </c>
      <c r="D992" s="256">
        <v>3</v>
      </c>
      <c r="E992" s="457">
        <v>45788</v>
      </c>
      <c r="F992" s="457">
        <v>105249175</v>
      </c>
      <c r="G992" s="255">
        <v>488</v>
      </c>
      <c r="H992" s="256">
        <v>507.2</v>
      </c>
      <c r="I992" s="256">
        <v>4</v>
      </c>
      <c r="J992" s="457">
        <v>51116</v>
      </c>
      <c r="K992" s="257">
        <v>42820061</v>
      </c>
      <c r="L992" s="457">
        <v>308</v>
      </c>
      <c r="M992" s="256">
        <v>246.3</v>
      </c>
      <c r="N992" s="256">
        <v>4</v>
      </c>
      <c r="O992" s="457">
        <v>45913</v>
      </c>
      <c r="P992" s="257">
        <v>26165652</v>
      </c>
    </row>
    <row r="993" spans="1:16" ht="10.199999999999999" x14ac:dyDescent="0.2">
      <c r="A993" s="62" t="s">
        <v>93</v>
      </c>
      <c r="B993" s="255">
        <v>3150</v>
      </c>
      <c r="C993" s="256">
        <v>449.7</v>
      </c>
      <c r="D993" s="256">
        <v>3</v>
      </c>
      <c r="E993" s="457">
        <v>28418</v>
      </c>
      <c r="F993" s="457">
        <v>144596640</v>
      </c>
      <c r="G993" s="255">
        <v>977</v>
      </c>
      <c r="H993" s="256">
        <v>1015.5</v>
      </c>
      <c r="I993" s="256">
        <v>3</v>
      </c>
      <c r="J993" s="457">
        <v>30572</v>
      </c>
      <c r="K993" s="257">
        <v>45404935</v>
      </c>
      <c r="L993" s="457">
        <v>838</v>
      </c>
      <c r="M993" s="256">
        <v>670.1</v>
      </c>
      <c r="N993" s="256">
        <v>3</v>
      </c>
      <c r="O993" s="457">
        <v>28781</v>
      </c>
      <c r="P993" s="257">
        <v>36935713</v>
      </c>
    </row>
    <row r="994" spans="1:16" ht="10.199999999999999" x14ac:dyDescent="0.2">
      <c r="A994" s="65" t="s">
        <v>94</v>
      </c>
      <c r="B994" s="255">
        <v>164</v>
      </c>
      <c r="C994" s="256">
        <v>23.4</v>
      </c>
      <c r="D994" s="256">
        <v>3</v>
      </c>
      <c r="E994" s="457">
        <v>22565</v>
      </c>
      <c r="F994" s="457">
        <v>5074102</v>
      </c>
      <c r="G994" s="255">
        <v>52</v>
      </c>
      <c r="H994" s="256">
        <v>54</v>
      </c>
      <c r="I994" s="256">
        <v>2.5</v>
      </c>
      <c r="J994" s="457">
        <v>28100</v>
      </c>
      <c r="K994" s="257">
        <v>1619123</v>
      </c>
      <c r="L994" s="457">
        <v>49</v>
      </c>
      <c r="M994" s="256">
        <v>39.200000000000003</v>
      </c>
      <c r="N994" s="256">
        <v>3</v>
      </c>
      <c r="O994" s="457">
        <v>26830</v>
      </c>
      <c r="P994" s="257">
        <v>1449924</v>
      </c>
    </row>
    <row r="995" spans="1:16" ht="10.199999999999999" x14ac:dyDescent="0.2">
      <c r="A995" s="65" t="s">
        <v>95</v>
      </c>
      <c r="B995" s="255">
        <v>634</v>
      </c>
      <c r="C995" s="256">
        <v>90.5</v>
      </c>
      <c r="D995" s="256">
        <v>3</v>
      </c>
      <c r="E995" s="457">
        <v>25741</v>
      </c>
      <c r="F995" s="457">
        <v>25309725</v>
      </c>
      <c r="G995" s="255">
        <v>191</v>
      </c>
      <c r="H995" s="256">
        <v>198.5</v>
      </c>
      <c r="I995" s="256">
        <v>4</v>
      </c>
      <c r="J995" s="457">
        <v>32942</v>
      </c>
      <c r="K995" s="257">
        <v>8503525</v>
      </c>
      <c r="L995" s="457">
        <v>147</v>
      </c>
      <c r="M995" s="256">
        <v>117.5</v>
      </c>
      <c r="N995" s="256">
        <v>3</v>
      </c>
      <c r="O995" s="457">
        <v>27595</v>
      </c>
      <c r="P995" s="257">
        <v>5456075</v>
      </c>
    </row>
    <row r="996" spans="1:16" ht="10.199999999999999" x14ac:dyDescent="0.2">
      <c r="A996" s="65" t="s">
        <v>96</v>
      </c>
      <c r="B996" s="255">
        <v>784</v>
      </c>
      <c r="C996" s="256">
        <v>111.9</v>
      </c>
      <c r="D996" s="256">
        <v>3</v>
      </c>
      <c r="E996" s="457">
        <v>24391</v>
      </c>
      <c r="F996" s="457">
        <v>25356220</v>
      </c>
      <c r="G996" s="255">
        <v>350</v>
      </c>
      <c r="H996" s="256">
        <v>363.8</v>
      </c>
      <c r="I996" s="256">
        <v>2.5</v>
      </c>
      <c r="J996" s="457">
        <v>24883</v>
      </c>
      <c r="K996" s="257">
        <v>11579775</v>
      </c>
      <c r="L996" s="457">
        <v>289</v>
      </c>
      <c r="M996" s="256">
        <v>231.1</v>
      </c>
      <c r="N996" s="256">
        <v>3</v>
      </c>
      <c r="O996" s="457">
        <v>24755</v>
      </c>
      <c r="P996" s="257">
        <v>8917175</v>
      </c>
    </row>
    <row r="997" spans="1:16" ht="10.199999999999999" x14ac:dyDescent="0.2">
      <c r="A997" s="65" t="s">
        <v>1175</v>
      </c>
      <c r="B997" s="255">
        <v>659</v>
      </c>
      <c r="C997" s="256">
        <v>94.1</v>
      </c>
      <c r="D997" s="256">
        <v>3</v>
      </c>
      <c r="E997" s="457">
        <v>24651</v>
      </c>
      <c r="F997" s="457">
        <v>21765612</v>
      </c>
      <c r="G997" s="255">
        <v>209</v>
      </c>
      <c r="H997" s="256">
        <v>217.2</v>
      </c>
      <c r="I997" s="256">
        <v>3</v>
      </c>
      <c r="J997" s="457">
        <v>28821</v>
      </c>
      <c r="K997" s="257">
        <v>7653796</v>
      </c>
      <c r="L997" s="457">
        <v>141</v>
      </c>
      <c r="M997" s="256">
        <v>112.7</v>
      </c>
      <c r="N997" s="256">
        <v>3</v>
      </c>
      <c r="O997" s="457">
        <v>24777</v>
      </c>
      <c r="P997" s="257">
        <v>4629494</v>
      </c>
    </row>
    <row r="998" spans="1:16" ht="10.199999999999999" x14ac:dyDescent="0.2">
      <c r="A998" s="65" t="s">
        <v>97</v>
      </c>
      <c r="B998" s="255">
        <v>114</v>
      </c>
      <c r="C998" s="256">
        <v>16.3</v>
      </c>
      <c r="D998" s="256">
        <v>2</v>
      </c>
      <c r="E998" s="457">
        <v>21821</v>
      </c>
      <c r="F998" s="457">
        <v>3110957</v>
      </c>
      <c r="G998" s="255">
        <v>140</v>
      </c>
      <c r="H998" s="256">
        <v>145.5</v>
      </c>
      <c r="I998" s="256">
        <v>2</v>
      </c>
      <c r="J998" s="457">
        <v>22457</v>
      </c>
      <c r="K998" s="257">
        <v>3895291</v>
      </c>
      <c r="L998" s="457">
        <v>142</v>
      </c>
      <c r="M998" s="256">
        <v>113.5</v>
      </c>
      <c r="N998" s="256">
        <v>3</v>
      </c>
      <c r="O998" s="457">
        <v>23466</v>
      </c>
      <c r="P998" s="257">
        <v>4040611</v>
      </c>
    </row>
    <row r="999" spans="1:16" ht="10.199999999999999" x14ac:dyDescent="0.2">
      <c r="A999" s="65" t="s">
        <v>98</v>
      </c>
      <c r="B999" s="255">
        <v>238</v>
      </c>
      <c r="C999" s="256">
        <v>34</v>
      </c>
      <c r="D999" s="256">
        <v>4</v>
      </c>
      <c r="E999" s="457">
        <v>32242</v>
      </c>
      <c r="F999" s="457">
        <v>12043754</v>
      </c>
      <c r="G999" s="255">
        <v>42</v>
      </c>
      <c r="H999" s="256">
        <v>43.7</v>
      </c>
      <c r="I999" s="256">
        <v>4.5</v>
      </c>
      <c r="J999" s="457">
        <v>39238</v>
      </c>
      <c r="K999" s="257">
        <v>2377641</v>
      </c>
      <c r="L999" s="457">
        <v>35</v>
      </c>
      <c r="M999" s="256">
        <v>28</v>
      </c>
      <c r="N999" s="256">
        <v>5</v>
      </c>
      <c r="O999" s="457">
        <v>36967</v>
      </c>
      <c r="P999" s="257">
        <v>2072166</v>
      </c>
    </row>
    <row r="1000" spans="1:16" ht="10.199999999999999" x14ac:dyDescent="0.2">
      <c r="A1000" s="62" t="s">
        <v>99</v>
      </c>
      <c r="B1000" s="255">
        <v>7027</v>
      </c>
      <c r="C1000" s="256">
        <v>1003.3</v>
      </c>
      <c r="D1000" s="256">
        <v>3</v>
      </c>
      <c r="E1000" s="457">
        <v>33465</v>
      </c>
      <c r="F1000" s="457">
        <v>355232728</v>
      </c>
      <c r="G1000" s="255">
        <v>1329</v>
      </c>
      <c r="H1000" s="256">
        <v>1381.3</v>
      </c>
      <c r="I1000" s="256">
        <v>3</v>
      </c>
      <c r="J1000" s="457">
        <v>35066</v>
      </c>
      <c r="K1000" s="257">
        <v>69371391</v>
      </c>
      <c r="L1000" s="457">
        <v>1655</v>
      </c>
      <c r="M1000" s="256">
        <v>1323.4</v>
      </c>
      <c r="N1000" s="256">
        <v>3</v>
      </c>
      <c r="O1000" s="457">
        <v>33411</v>
      </c>
      <c r="P1000" s="257">
        <v>78784007</v>
      </c>
    </row>
    <row r="1001" spans="1:16" ht="10.199999999999999" x14ac:dyDescent="0.2">
      <c r="A1001" s="65" t="s">
        <v>100</v>
      </c>
      <c r="B1001" s="255">
        <v>242</v>
      </c>
      <c r="C1001" s="256">
        <v>34.6</v>
      </c>
      <c r="D1001" s="256">
        <v>4</v>
      </c>
      <c r="E1001" s="457">
        <v>39521</v>
      </c>
      <c r="F1001" s="457">
        <v>14437590</v>
      </c>
      <c r="G1001" s="255">
        <v>48</v>
      </c>
      <c r="H1001" s="256">
        <v>49.9</v>
      </c>
      <c r="I1001" s="256">
        <v>4</v>
      </c>
      <c r="J1001" s="457">
        <v>47450</v>
      </c>
      <c r="K1001" s="257">
        <v>2686778</v>
      </c>
      <c r="L1001" s="457">
        <v>52</v>
      </c>
      <c r="M1001" s="256">
        <v>41.6</v>
      </c>
      <c r="N1001" s="256">
        <v>3</v>
      </c>
      <c r="O1001" s="457">
        <v>38619</v>
      </c>
      <c r="P1001" s="257">
        <v>3046796</v>
      </c>
    </row>
    <row r="1002" spans="1:16" ht="10.199999999999999" x14ac:dyDescent="0.2">
      <c r="A1002" s="65" t="s">
        <v>101</v>
      </c>
      <c r="B1002" s="255">
        <v>256</v>
      </c>
      <c r="C1002" s="256">
        <v>36.6</v>
      </c>
      <c r="D1002" s="256">
        <v>2</v>
      </c>
      <c r="E1002" s="457">
        <v>34698</v>
      </c>
      <c r="F1002" s="457">
        <v>9988600</v>
      </c>
      <c r="G1002" s="255">
        <v>28</v>
      </c>
      <c r="H1002" s="256">
        <v>29.1</v>
      </c>
      <c r="I1002" s="256">
        <v>2</v>
      </c>
      <c r="J1002" s="457">
        <v>36602</v>
      </c>
      <c r="K1002" s="257">
        <v>1303081</v>
      </c>
      <c r="L1002" s="457">
        <v>60</v>
      </c>
      <c r="M1002" s="256">
        <v>48</v>
      </c>
      <c r="N1002" s="256">
        <v>2</v>
      </c>
      <c r="O1002" s="457">
        <v>33122</v>
      </c>
      <c r="P1002" s="257">
        <v>2367753</v>
      </c>
    </row>
    <row r="1003" spans="1:16" ht="10.199999999999999" x14ac:dyDescent="0.2">
      <c r="A1003" s="65" t="s">
        <v>102</v>
      </c>
      <c r="B1003" s="255">
        <v>354</v>
      </c>
      <c r="C1003" s="256">
        <v>50.5</v>
      </c>
      <c r="D1003" s="256">
        <v>3</v>
      </c>
      <c r="E1003" s="457">
        <v>46544</v>
      </c>
      <c r="F1003" s="457">
        <v>20820754</v>
      </c>
      <c r="G1003" s="255">
        <v>76</v>
      </c>
      <c r="H1003" s="256">
        <v>79</v>
      </c>
      <c r="I1003" s="256">
        <v>3</v>
      </c>
      <c r="J1003" s="457">
        <v>52820</v>
      </c>
      <c r="K1003" s="257">
        <v>6001541</v>
      </c>
      <c r="L1003" s="457">
        <v>74</v>
      </c>
      <c r="M1003" s="256">
        <v>59.2</v>
      </c>
      <c r="N1003" s="256">
        <v>3</v>
      </c>
      <c r="O1003" s="457">
        <v>50510</v>
      </c>
      <c r="P1003" s="257">
        <v>3983231</v>
      </c>
    </row>
    <row r="1004" spans="1:16" ht="10.199999999999999" x14ac:dyDescent="0.2">
      <c r="A1004" s="65" t="s">
        <v>103</v>
      </c>
      <c r="B1004" s="255">
        <v>467</v>
      </c>
      <c r="C1004" s="256">
        <v>66.7</v>
      </c>
      <c r="D1004" s="256">
        <v>3</v>
      </c>
      <c r="E1004" s="457">
        <v>25710</v>
      </c>
      <c r="F1004" s="457">
        <v>17994022</v>
      </c>
      <c r="G1004" s="255">
        <v>82</v>
      </c>
      <c r="H1004" s="256">
        <v>85.2</v>
      </c>
      <c r="I1004" s="256">
        <v>3</v>
      </c>
      <c r="J1004" s="457">
        <v>31343</v>
      </c>
      <c r="K1004" s="257">
        <v>3219517</v>
      </c>
      <c r="L1004" s="457">
        <v>110</v>
      </c>
      <c r="M1004" s="256">
        <v>88</v>
      </c>
      <c r="N1004" s="256">
        <v>3</v>
      </c>
      <c r="O1004" s="457">
        <v>25972</v>
      </c>
      <c r="P1004" s="257">
        <v>4403399</v>
      </c>
    </row>
    <row r="1005" spans="1:16" ht="10.199999999999999" x14ac:dyDescent="0.2">
      <c r="A1005" s="65" t="s">
        <v>104</v>
      </c>
      <c r="B1005" s="255">
        <v>687</v>
      </c>
      <c r="C1005" s="256">
        <v>98.1</v>
      </c>
      <c r="D1005" s="256">
        <v>3</v>
      </c>
      <c r="E1005" s="457">
        <v>27540</v>
      </c>
      <c r="F1005" s="457">
        <v>30152983</v>
      </c>
      <c r="G1005" s="255">
        <v>143</v>
      </c>
      <c r="H1005" s="256">
        <v>148.6</v>
      </c>
      <c r="I1005" s="256">
        <v>3</v>
      </c>
      <c r="J1005" s="457">
        <v>29407</v>
      </c>
      <c r="K1005" s="257">
        <v>8143883</v>
      </c>
      <c r="L1005" s="457">
        <v>138</v>
      </c>
      <c r="M1005" s="256">
        <v>110.3</v>
      </c>
      <c r="N1005" s="256">
        <v>2</v>
      </c>
      <c r="O1005" s="457">
        <v>21599</v>
      </c>
      <c r="P1005" s="257">
        <v>6103702</v>
      </c>
    </row>
    <row r="1006" spans="1:16" ht="10.199999999999999" x14ac:dyDescent="0.2">
      <c r="A1006" s="65" t="s">
        <v>105</v>
      </c>
      <c r="B1006" s="255">
        <v>818</v>
      </c>
      <c r="C1006" s="256">
        <v>116.8</v>
      </c>
      <c r="D1006" s="256">
        <v>3</v>
      </c>
      <c r="E1006" s="457">
        <v>29997</v>
      </c>
      <c r="F1006" s="457">
        <v>35730454</v>
      </c>
      <c r="G1006" s="255">
        <v>95</v>
      </c>
      <c r="H1006" s="256">
        <v>98.7</v>
      </c>
      <c r="I1006" s="256">
        <v>3</v>
      </c>
      <c r="J1006" s="457">
        <v>26674</v>
      </c>
      <c r="K1006" s="257">
        <v>3570604</v>
      </c>
      <c r="L1006" s="457">
        <v>145</v>
      </c>
      <c r="M1006" s="256">
        <v>115.9</v>
      </c>
      <c r="N1006" s="256">
        <v>3</v>
      </c>
      <c r="O1006" s="457">
        <v>25413</v>
      </c>
      <c r="P1006" s="257">
        <v>5497411</v>
      </c>
    </row>
    <row r="1007" spans="1:16" ht="10.199999999999999" x14ac:dyDescent="0.2">
      <c r="A1007" s="65" t="s">
        <v>106</v>
      </c>
      <c r="B1007" s="255">
        <v>708</v>
      </c>
      <c r="C1007" s="256">
        <v>101.1</v>
      </c>
      <c r="D1007" s="256">
        <v>5</v>
      </c>
      <c r="E1007" s="457">
        <v>42058</v>
      </c>
      <c r="F1007" s="457">
        <v>49840818</v>
      </c>
      <c r="G1007" s="255">
        <v>57</v>
      </c>
      <c r="H1007" s="256">
        <v>59.2</v>
      </c>
      <c r="I1007" s="256">
        <v>4</v>
      </c>
      <c r="J1007" s="457">
        <v>44110</v>
      </c>
      <c r="K1007" s="257">
        <v>3788515</v>
      </c>
      <c r="L1007" s="457">
        <v>167</v>
      </c>
      <c r="M1007" s="256">
        <v>133.5</v>
      </c>
      <c r="N1007" s="256">
        <v>4</v>
      </c>
      <c r="O1007" s="457">
        <v>38309</v>
      </c>
      <c r="P1007" s="257">
        <v>8613027</v>
      </c>
    </row>
    <row r="1008" spans="1:16" ht="10.199999999999999" x14ac:dyDescent="0.2">
      <c r="A1008" s="77" t="s">
        <v>107</v>
      </c>
      <c r="B1008" s="258">
        <v>532</v>
      </c>
      <c r="C1008" s="259">
        <v>76</v>
      </c>
      <c r="D1008" s="259">
        <v>3</v>
      </c>
      <c r="E1008" s="260">
        <v>41488</v>
      </c>
      <c r="F1008" s="260">
        <v>25280692</v>
      </c>
      <c r="G1008" s="258">
        <v>90</v>
      </c>
      <c r="H1008" s="259">
        <v>93.5</v>
      </c>
      <c r="I1008" s="259">
        <v>3</v>
      </c>
      <c r="J1008" s="260">
        <v>44070</v>
      </c>
      <c r="K1008" s="261">
        <v>4139933</v>
      </c>
      <c r="L1008" s="260">
        <v>194</v>
      </c>
      <c r="M1008" s="259">
        <v>155.1</v>
      </c>
      <c r="N1008" s="259">
        <v>2</v>
      </c>
      <c r="O1008" s="260">
        <v>39558</v>
      </c>
      <c r="P1008" s="261">
        <v>9135182</v>
      </c>
    </row>
    <row r="1009" spans="1:16" ht="10.199999999999999" x14ac:dyDescent="0.2">
      <c r="A1009" s="66"/>
      <c r="C1009" s="110"/>
      <c r="D1009" s="110"/>
      <c r="E1009" s="107"/>
      <c r="F1009" s="107"/>
      <c r="G1009" s="107"/>
      <c r="H1009" s="110"/>
      <c r="I1009" s="110"/>
      <c r="J1009" s="107"/>
      <c r="K1009" s="107"/>
      <c r="L1009" s="107"/>
      <c r="M1009" s="110"/>
      <c r="N1009" s="110"/>
      <c r="O1009" s="107"/>
      <c r="P1009" s="107"/>
    </row>
    <row r="1010" spans="1:16" ht="10.199999999999999" x14ac:dyDescent="0.2">
      <c r="A1010" s="66"/>
      <c r="C1010" s="110"/>
      <c r="D1010" s="110"/>
      <c r="E1010" s="107"/>
      <c r="F1010" s="107"/>
      <c r="G1010" s="107"/>
      <c r="H1010" s="110"/>
      <c r="I1010" s="110"/>
      <c r="J1010" s="107"/>
      <c r="K1010" s="107"/>
      <c r="L1010" s="107"/>
      <c r="M1010" s="110"/>
      <c r="N1010" s="110"/>
      <c r="O1010" s="107"/>
      <c r="P1010" s="107"/>
    </row>
    <row r="1011" spans="1:16" ht="10.199999999999999" x14ac:dyDescent="0.2">
      <c r="A1011" s="66"/>
      <c r="C1011" s="110"/>
      <c r="D1011" s="110"/>
      <c r="E1011" s="107"/>
      <c r="F1011" s="107"/>
      <c r="G1011" s="107"/>
      <c r="H1011" s="110"/>
      <c r="I1011" s="110"/>
      <c r="J1011" s="107"/>
      <c r="K1011" s="107"/>
      <c r="L1011" s="107"/>
      <c r="M1011" s="110"/>
      <c r="N1011" s="110"/>
      <c r="O1011" s="107"/>
      <c r="P1011" s="107"/>
    </row>
    <row r="1012" spans="1:16" ht="10.199999999999999" x14ac:dyDescent="0.2">
      <c r="C1012" s="459"/>
      <c r="D1012" s="459"/>
      <c r="E1012" s="460"/>
      <c r="F1012" s="460"/>
      <c r="G1012" s="460"/>
      <c r="H1012" s="459"/>
      <c r="I1012" s="459"/>
      <c r="J1012" s="460"/>
      <c r="K1012" s="460"/>
      <c r="L1012" s="460"/>
      <c r="M1012" s="459"/>
      <c r="N1012" s="459"/>
      <c r="O1012" s="460"/>
      <c r="P1012" s="460"/>
    </row>
    <row r="1013" spans="1:16" ht="10.199999999999999" x14ac:dyDescent="0.2">
      <c r="A1013" s="66"/>
      <c r="C1013" s="110"/>
      <c r="D1013" s="110"/>
      <c r="E1013" s="107"/>
      <c r="F1013" s="107"/>
      <c r="G1013" s="107"/>
      <c r="H1013" s="110"/>
      <c r="I1013" s="110"/>
      <c r="J1013" s="107"/>
      <c r="K1013" s="107"/>
      <c r="L1013" s="107"/>
      <c r="M1013" s="110"/>
      <c r="N1013" s="110"/>
      <c r="O1013" s="107"/>
      <c r="P1013" s="107"/>
    </row>
    <row r="1014" spans="1:16" ht="10.199999999999999" x14ac:dyDescent="0.2">
      <c r="A1014" s="66"/>
      <c r="C1014" s="110"/>
      <c r="D1014" s="110"/>
      <c r="E1014" s="107"/>
      <c r="F1014" s="107"/>
      <c r="G1014" s="107"/>
      <c r="H1014" s="110"/>
      <c r="I1014" s="110"/>
      <c r="J1014" s="107"/>
      <c r="K1014" s="107"/>
      <c r="L1014" s="107"/>
      <c r="M1014" s="110"/>
      <c r="N1014" s="110"/>
      <c r="O1014" s="107"/>
      <c r="P1014" s="107"/>
    </row>
    <row r="1015" spans="1:16" ht="10.199999999999999" x14ac:dyDescent="0.2">
      <c r="A1015" s="66"/>
      <c r="C1015" s="110"/>
      <c r="D1015" s="110"/>
      <c r="E1015" s="107"/>
      <c r="F1015" s="107"/>
      <c r="G1015" s="107"/>
      <c r="H1015" s="110"/>
      <c r="I1015" s="110"/>
      <c r="J1015" s="107"/>
      <c r="K1015" s="107"/>
      <c r="L1015" s="107"/>
      <c r="M1015" s="110"/>
      <c r="N1015" s="110"/>
      <c r="O1015" s="107"/>
      <c r="P1015" s="107"/>
    </row>
    <row r="1016" spans="1:16" ht="10.199999999999999" x14ac:dyDescent="0.2">
      <c r="A1016" s="66"/>
      <c r="C1016" s="110"/>
      <c r="D1016" s="110"/>
      <c r="E1016" s="107"/>
      <c r="F1016" s="107"/>
      <c r="G1016" s="107"/>
      <c r="H1016" s="110"/>
      <c r="I1016" s="110"/>
      <c r="J1016" s="107"/>
      <c r="K1016" s="107"/>
      <c r="L1016" s="107"/>
      <c r="M1016" s="110"/>
      <c r="N1016" s="110"/>
      <c r="O1016" s="107"/>
      <c r="P1016" s="107"/>
    </row>
    <row r="1017" spans="1:16" ht="10.199999999999999" x14ac:dyDescent="0.2">
      <c r="A1017" s="66"/>
      <c r="C1017" s="110"/>
      <c r="D1017" s="110"/>
      <c r="E1017" s="107"/>
      <c r="F1017" s="107"/>
      <c r="G1017" s="107"/>
      <c r="H1017" s="110"/>
      <c r="I1017" s="110"/>
      <c r="J1017" s="107"/>
      <c r="K1017" s="107"/>
      <c r="L1017" s="107"/>
      <c r="M1017" s="110"/>
      <c r="N1017" s="110"/>
      <c r="O1017" s="107"/>
      <c r="P1017" s="107"/>
    </row>
    <row r="1018" spans="1:16" ht="10.199999999999999" x14ac:dyDescent="0.2">
      <c r="A1018" s="66"/>
      <c r="C1018" s="110"/>
      <c r="D1018" s="110"/>
      <c r="E1018" s="107"/>
      <c r="F1018" s="107"/>
      <c r="G1018" s="107"/>
      <c r="H1018" s="110"/>
      <c r="I1018" s="110"/>
      <c r="J1018" s="107"/>
      <c r="K1018" s="107"/>
      <c r="L1018" s="107"/>
      <c r="M1018" s="110"/>
      <c r="N1018" s="110"/>
      <c r="O1018" s="107"/>
      <c r="P1018" s="107"/>
    </row>
    <row r="1019" spans="1:16" ht="10.199999999999999" x14ac:dyDescent="0.2">
      <c r="A1019" s="66"/>
      <c r="C1019" s="110"/>
      <c r="D1019" s="110"/>
      <c r="E1019" s="107"/>
      <c r="F1019" s="107"/>
      <c r="G1019" s="107"/>
      <c r="H1019" s="110"/>
      <c r="I1019" s="110"/>
      <c r="J1019" s="107"/>
      <c r="K1019" s="107"/>
      <c r="L1019" s="107"/>
      <c r="M1019" s="110"/>
      <c r="N1019" s="110"/>
      <c r="O1019" s="107"/>
      <c r="P1019" s="107"/>
    </row>
    <row r="1020" spans="1:16" ht="10.199999999999999" x14ac:dyDescent="0.2">
      <c r="A1020" s="66"/>
      <c r="C1020" s="110"/>
      <c r="D1020" s="110"/>
      <c r="E1020" s="107"/>
      <c r="F1020" s="107"/>
      <c r="G1020" s="107"/>
      <c r="H1020" s="110"/>
      <c r="I1020" s="110"/>
      <c r="J1020" s="107"/>
      <c r="K1020" s="107"/>
      <c r="L1020" s="107"/>
      <c r="M1020" s="110"/>
      <c r="N1020" s="110"/>
      <c r="O1020" s="107"/>
      <c r="P1020" s="107"/>
    </row>
    <row r="1021" spans="1:16" ht="10.199999999999999" x14ac:dyDescent="0.2">
      <c r="A1021" s="66"/>
      <c r="B1021" s="107"/>
      <c r="C1021" s="110"/>
      <c r="D1021" s="110"/>
      <c r="E1021" s="107"/>
      <c r="F1021" s="107"/>
      <c r="G1021" s="107"/>
      <c r="H1021" s="110"/>
      <c r="I1021" s="110"/>
      <c r="J1021" s="107"/>
      <c r="K1021" s="107"/>
      <c r="L1021" s="107"/>
      <c r="M1021" s="110"/>
      <c r="N1021" s="110"/>
      <c r="O1021" s="107"/>
      <c r="P1021" s="107"/>
    </row>
    <row r="1022" spans="1:16" ht="10.199999999999999" x14ac:dyDescent="0.2">
      <c r="A1022" s="66"/>
      <c r="B1022" s="107"/>
      <c r="C1022" s="110"/>
      <c r="D1022" s="110"/>
      <c r="E1022" s="107"/>
      <c r="F1022" s="107"/>
      <c r="G1022" s="107"/>
      <c r="H1022" s="110"/>
      <c r="I1022" s="110"/>
      <c r="J1022" s="107"/>
      <c r="K1022" s="107"/>
      <c r="L1022" s="107"/>
      <c r="M1022" s="110"/>
      <c r="N1022" s="110"/>
      <c r="O1022" s="107"/>
      <c r="P1022" s="107"/>
    </row>
    <row r="1023" spans="1:16" ht="10.199999999999999" x14ac:dyDescent="0.2">
      <c r="A1023" s="66"/>
      <c r="B1023" s="107"/>
      <c r="C1023" s="110"/>
      <c r="D1023" s="110"/>
      <c r="E1023" s="107"/>
      <c r="F1023" s="107"/>
      <c r="G1023" s="107"/>
      <c r="H1023" s="110"/>
      <c r="I1023" s="110"/>
      <c r="J1023" s="107"/>
      <c r="K1023" s="107"/>
      <c r="L1023" s="107"/>
      <c r="M1023" s="110"/>
      <c r="N1023" s="110"/>
      <c r="O1023" s="107"/>
      <c r="P1023" s="107"/>
    </row>
    <row r="1024" spans="1:16" ht="10.199999999999999" x14ac:dyDescent="0.2">
      <c r="A1024" s="66"/>
      <c r="B1024" s="107"/>
      <c r="C1024" s="110"/>
      <c r="D1024" s="110"/>
      <c r="E1024" s="107"/>
      <c r="F1024" s="107"/>
      <c r="G1024" s="107"/>
      <c r="H1024" s="110"/>
      <c r="I1024" s="110"/>
      <c r="J1024" s="107"/>
      <c r="K1024" s="107"/>
      <c r="L1024" s="107"/>
      <c r="M1024" s="110"/>
      <c r="N1024" s="110"/>
      <c r="O1024" s="107"/>
      <c r="P1024" s="107"/>
    </row>
    <row r="1025" spans="1:16" ht="10.199999999999999" x14ac:dyDescent="0.2">
      <c r="A1025" s="66"/>
      <c r="B1025" s="107"/>
      <c r="C1025" s="110"/>
      <c r="D1025" s="110"/>
      <c r="E1025" s="107"/>
      <c r="F1025" s="107"/>
      <c r="G1025" s="107"/>
      <c r="H1025" s="110"/>
      <c r="I1025" s="110"/>
      <c r="J1025" s="107"/>
      <c r="K1025" s="107"/>
      <c r="L1025" s="107"/>
      <c r="M1025" s="110"/>
      <c r="N1025" s="110"/>
      <c r="O1025" s="107"/>
      <c r="P1025" s="107"/>
    </row>
    <row r="1026" spans="1:16" ht="10.199999999999999" x14ac:dyDescent="0.2">
      <c r="A1026" s="66"/>
      <c r="B1026" s="107"/>
      <c r="C1026" s="110"/>
      <c r="D1026" s="110"/>
      <c r="E1026" s="107"/>
      <c r="F1026" s="107"/>
      <c r="G1026" s="107"/>
      <c r="H1026" s="110"/>
      <c r="I1026" s="110"/>
      <c r="J1026" s="107"/>
      <c r="K1026" s="107"/>
      <c r="L1026" s="107"/>
      <c r="M1026" s="110"/>
      <c r="N1026" s="110"/>
      <c r="O1026" s="107"/>
      <c r="P1026" s="107"/>
    </row>
    <row r="1027" spans="1:16" ht="10.199999999999999" x14ac:dyDescent="0.2">
      <c r="A1027" s="66"/>
      <c r="B1027" s="107"/>
      <c r="C1027" s="110"/>
      <c r="D1027" s="110"/>
      <c r="E1027" s="107"/>
      <c r="F1027" s="107"/>
      <c r="G1027" s="107"/>
      <c r="H1027" s="110"/>
      <c r="I1027" s="110"/>
      <c r="J1027" s="107"/>
      <c r="K1027" s="107"/>
      <c r="L1027" s="107"/>
      <c r="M1027" s="110"/>
      <c r="N1027" s="110"/>
      <c r="O1027" s="107"/>
      <c r="P1027" s="107"/>
    </row>
    <row r="1028" spans="1:16" ht="10.199999999999999" x14ac:dyDescent="0.2">
      <c r="A1028" s="66"/>
      <c r="B1028" s="107"/>
      <c r="C1028" s="110"/>
      <c r="D1028" s="110"/>
      <c r="E1028" s="107"/>
      <c r="F1028" s="107"/>
      <c r="G1028" s="107"/>
      <c r="H1028" s="110"/>
      <c r="I1028" s="110"/>
      <c r="J1028" s="107"/>
      <c r="K1028" s="107"/>
      <c r="L1028" s="107"/>
      <c r="M1028" s="110"/>
      <c r="N1028" s="110"/>
      <c r="O1028" s="107"/>
      <c r="P1028" s="107"/>
    </row>
    <row r="1029" spans="1:16" ht="10.199999999999999" x14ac:dyDescent="0.2">
      <c r="A1029" s="66"/>
      <c r="B1029" s="107"/>
      <c r="C1029" s="110"/>
      <c r="D1029" s="110"/>
      <c r="E1029" s="107"/>
      <c r="F1029" s="107"/>
      <c r="G1029" s="107"/>
      <c r="H1029" s="110"/>
      <c r="I1029" s="110"/>
      <c r="J1029" s="107"/>
      <c r="K1029" s="107"/>
      <c r="L1029" s="107"/>
      <c r="M1029" s="110"/>
      <c r="N1029" s="110"/>
      <c r="O1029" s="107"/>
      <c r="P1029" s="107"/>
    </row>
    <row r="1030" spans="1:16" ht="10.199999999999999" x14ac:dyDescent="0.2">
      <c r="A1030" s="66"/>
      <c r="B1030" s="107"/>
      <c r="C1030" s="110"/>
      <c r="D1030" s="110"/>
      <c r="E1030" s="107"/>
      <c r="F1030" s="107"/>
      <c r="G1030" s="107"/>
      <c r="H1030" s="110"/>
      <c r="I1030" s="110"/>
      <c r="J1030" s="107"/>
      <c r="K1030" s="107"/>
      <c r="L1030" s="107"/>
      <c r="M1030" s="110"/>
      <c r="N1030" s="110"/>
      <c r="O1030" s="107"/>
      <c r="P1030" s="107"/>
    </row>
    <row r="1031" spans="1:16" ht="10.199999999999999" x14ac:dyDescent="0.2">
      <c r="A1031" s="66"/>
      <c r="B1031" s="107"/>
      <c r="C1031" s="110"/>
      <c r="D1031" s="110"/>
      <c r="E1031" s="107"/>
      <c r="F1031" s="107"/>
      <c r="G1031" s="107"/>
      <c r="H1031" s="110"/>
      <c r="I1031" s="110"/>
      <c r="J1031" s="107"/>
      <c r="K1031" s="107"/>
      <c r="L1031" s="107"/>
      <c r="M1031" s="110"/>
      <c r="N1031" s="110"/>
      <c r="O1031" s="107"/>
      <c r="P1031" s="107"/>
    </row>
    <row r="1032" spans="1:16" ht="10.199999999999999" x14ac:dyDescent="0.2">
      <c r="A1032" s="66"/>
      <c r="B1032" s="107"/>
      <c r="C1032" s="110"/>
      <c r="D1032" s="110"/>
      <c r="E1032" s="107"/>
      <c r="F1032" s="107"/>
      <c r="G1032" s="107"/>
      <c r="H1032" s="110"/>
      <c r="I1032" s="110"/>
      <c r="J1032" s="107"/>
      <c r="K1032" s="107"/>
      <c r="L1032" s="107"/>
      <c r="M1032" s="110"/>
      <c r="N1032" s="110"/>
      <c r="O1032" s="107"/>
      <c r="P1032" s="107"/>
    </row>
    <row r="1033" spans="1:16" ht="10.199999999999999" x14ac:dyDescent="0.2">
      <c r="A1033" s="66"/>
      <c r="B1033" s="107"/>
      <c r="C1033" s="110"/>
      <c r="D1033" s="110"/>
      <c r="E1033" s="107"/>
      <c r="F1033" s="107"/>
      <c r="G1033" s="107"/>
      <c r="H1033" s="110"/>
      <c r="I1033" s="110"/>
      <c r="J1033" s="107"/>
      <c r="K1033" s="107"/>
      <c r="L1033" s="107"/>
      <c r="M1033" s="110"/>
      <c r="N1033" s="110"/>
      <c r="O1033" s="107"/>
      <c r="P1033" s="107"/>
    </row>
    <row r="1034" spans="1:16" ht="10.199999999999999" x14ac:dyDescent="0.2">
      <c r="A1034" s="78"/>
      <c r="B1034" s="124"/>
      <c r="C1034" s="125"/>
      <c r="D1034" s="125"/>
      <c r="E1034" s="124"/>
      <c r="F1034" s="124"/>
      <c r="G1034" s="124"/>
      <c r="H1034" s="125"/>
      <c r="I1034" s="125"/>
      <c r="J1034" s="124"/>
      <c r="K1034" s="124"/>
      <c r="L1034" s="124"/>
      <c r="M1034" s="125"/>
      <c r="N1034" s="125"/>
      <c r="O1034" s="124"/>
      <c r="P1034" s="124"/>
    </row>
    <row r="1035" spans="1:16" ht="10.199999999999999" x14ac:dyDescent="0.2">
      <c r="A1035" s="67" t="s">
        <v>153</v>
      </c>
      <c r="B1035" s="479" t="s">
        <v>28</v>
      </c>
      <c r="C1035" s="480"/>
      <c r="D1035" s="480"/>
      <c r="E1035" s="480"/>
      <c r="F1035" s="481"/>
      <c r="G1035" s="479" t="s">
        <v>29</v>
      </c>
      <c r="H1035" s="480"/>
      <c r="I1035" s="480"/>
      <c r="J1035" s="480"/>
      <c r="K1035" s="481"/>
      <c r="L1035" s="479" t="s">
        <v>14</v>
      </c>
      <c r="M1035" s="480"/>
      <c r="N1035" s="480"/>
      <c r="O1035" s="480"/>
      <c r="P1035" s="481"/>
    </row>
    <row r="1036" spans="1:16" ht="10.199999999999999" x14ac:dyDescent="0.2">
      <c r="A1036" s="68"/>
      <c r="B1036" s="116"/>
      <c r="C1036" s="117"/>
      <c r="D1036" s="51" t="s">
        <v>30</v>
      </c>
      <c r="E1036" s="52" t="s">
        <v>30</v>
      </c>
      <c r="F1036" s="53" t="s">
        <v>31</v>
      </c>
      <c r="G1036" s="121"/>
      <c r="H1036" s="117"/>
      <c r="I1036" s="51" t="s">
        <v>30</v>
      </c>
      <c r="J1036" s="52" t="s">
        <v>30</v>
      </c>
      <c r="K1036" s="53" t="s">
        <v>31</v>
      </c>
      <c r="L1036" s="121"/>
      <c r="M1036" s="117"/>
      <c r="N1036" s="51" t="s">
        <v>30</v>
      </c>
      <c r="O1036" s="52" t="s">
        <v>30</v>
      </c>
      <c r="P1036" s="53" t="s">
        <v>31</v>
      </c>
    </row>
    <row r="1037" spans="1:16" ht="11.4" x14ac:dyDescent="0.2">
      <c r="A1037" s="68"/>
      <c r="B1037" s="472" t="s">
        <v>32</v>
      </c>
      <c r="C1037" s="473"/>
      <c r="D1037" s="54" t="s">
        <v>33</v>
      </c>
      <c r="E1037" s="330" t="s">
        <v>34</v>
      </c>
      <c r="F1037" s="55" t="s">
        <v>34</v>
      </c>
      <c r="G1037" s="473" t="s">
        <v>32</v>
      </c>
      <c r="H1037" s="473"/>
      <c r="I1037" s="54" t="s">
        <v>33</v>
      </c>
      <c r="J1037" s="330" t="s">
        <v>34</v>
      </c>
      <c r="K1037" s="55" t="s">
        <v>34</v>
      </c>
      <c r="L1037" s="473" t="s">
        <v>32</v>
      </c>
      <c r="M1037" s="473"/>
      <c r="N1037" s="54" t="s">
        <v>33</v>
      </c>
      <c r="O1037" s="330" t="s">
        <v>34</v>
      </c>
      <c r="P1037" s="55" t="s">
        <v>34</v>
      </c>
    </row>
    <row r="1038" spans="1:16" ht="11.4" x14ac:dyDescent="0.2">
      <c r="A1038" s="72" t="s">
        <v>35</v>
      </c>
      <c r="B1038" s="165" t="s">
        <v>36</v>
      </c>
      <c r="C1038" s="186" t="s">
        <v>37</v>
      </c>
      <c r="D1038" s="223" t="s">
        <v>38</v>
      </c>
      <c r="E1038" s="224" t="s">
        <v>39</v>
      </c>
      <c r="F1038" s="225" t="s">
        <v>39</v>
      </c>
      <c r="G1038" s="185" t="s">
        <v>36</v>
      </c>
      <c r="H1038" s="186" t="s">
        <v>37</v>
      </c>
      <c r="I1038" s="223" t="s">
        <v>38</v>
      </c>
      <c r="J1038" s="224" t="s">
        <v>39</v>
      </c>
      <c r="K1038" s="225" t="s">
        <v>39</v>
      </c>
      <c r="L1038" s="185" t="s">
        <v>36</v>
      </c>
      <c r="M1038" s="186" t="s">
        <v>37</v>
      </c>
      <c r="N1038" s="223" t="s">
        <v>38</v>
      </c>
      <c r="O1038" s="224" t="s">
        <v>39</v>
      </c>
      <c r="P1038" s="225" t="s">
        <v>39</v>
      </c>
    </row>
    <row r="1039" spans="1:16" ht="10.199999999999999" x14ac:dyDescent="0.2">
      <c r="A1039" s="75" t="s">
        <v>108</v>
      </c>
      <c r="B1039" s="251">
        <v>1105</v>
      </c>
      <c r="C1039" s="252">
        <v>157.80000000000001</v>
      </c>
      <c r="D1039" s="252">
        <v>3</v>
      </c>
      <c r="E1039" s="253">
        <v>22007</v>
      </c>
      <c r="F1039" s="253">
        <v>33063457</v>
      </c>
      <c r="G1039" s="251">
        <v>184</v>
      </c>
      <c r="H1039" s="252">
        <v>191.2</v>
      </c>
      <c r="I1039" s="252">
        <v>4</v>
      </c>
      <c r="J1039" s="253">
        <v>27875</v>
      </c>
      <c r="K1039" s="254">
        <v>7423888</v>
      </c>
      <c r="L1039" s="253">
        <v>240</v>
      </c>
      <c r="M1039" s="252">
        <v>191.9</v>
      </c>
      <c r="N1039" s="252">
        <v>3</v>
      </c>
      <c r="O1039" s="253">
        <v>22016</v>
      </c>
      <c r="P1039" s="254">
        <v>7405614</v>
      </c>
    </row>
    <row r="1040" spans="1:16" ht="10.199999999999999" x14ac:dyDescent="0.2">
      <c r="A1040" s="65" t="s">
        <v>109</v>
      </c>
      <c r="B1040" s="255">
        <v>968</v>
      </c>
      <c r="C1040" s="256">
        <v>138.19999999999999</v>
      </c>
      <c r="D1040" s="256">
        <v>3</v>
      </c>
      <c r="E1040" s="457">
        <v>21685</v>
      </c>
      <c r="F1040" s="457">
        <v>27463165</v>
      </c>
      <c r="G1040" s="255">
        <v>136</v>
      </c>
      <c r="H1040" s="256">
        <v>141.4</v>
      </c>
      <c r="I1040" s="256">
        <v>3</v>
      </c>
      <c r="J1040" s="457">
        <v>26969</v>
      </c>
      <c r="K1040" s="257">
        <v>5109910</v>
      </c>
      <c r="L1040" s="457">
        <v>214</v>
      </c>
      <c r="M1040" s="256">
        <v>171.1</v>
      </c>
      <c r="N1040" s="256">
        <v>3</v>
      </c>
      <c r="O1040" s="457">
        <v>21666</v>
      </c>
      <c r="P1040" s="257">
        <v>6208981</v>
      </c>
    </row>
    <row r="1041" spans="1:16" ht="10.199999999999999" x14ac:dyDescent="0.2">
      <c r="A1041" s="62" t="s">
        <v>110</v>
      </c>
      <c r="B1041" s="255">
        <v>4307</v>
      </c>
      <c r="C1041" s="256">
        <v>614.9</v>
      </c>
      <c r="D1041" s="256">
        <v>2</v>
      </c>
      <c r="E1041" s="457">
        <v>55016</v>
      </c>
      <c r="F1041" s="457">
        <v>288259627</v>
      </c>
      <c r="G1041" s="255">
        <v>725</v>
      </c>
      <c r="H1041" s="256">
        <v>753.6</v>
      </c>
      <c r="I1041" s="256">
        <v>3</v>
      </c>
      <c r="J1041" s="457">
        <v>57214</v>
      </c>
      <c r="K1041" s="257">
        <v>51079550</v>
      </c>
      <c r="L1041" s="457">
        <v>558</v>
      </c>
      <c r="M1041" s="256">
        <v>446.2</v>
      </c>
      <c r="N1041" s="256">
        <v>2</v>
      </c>
      <c r="O1041" s="457">
        <v>55856</v>
      </c>
      <c r="P1041" s="257">
        <v>40511429</v>
      </c>
    </row>
    <row r="1042" spans="1:16" ht="10.199999999999999" x14ac:dyDescent="0.2">
      <c r="A1042" s="64" t="s">
        <v>111</v>
      </c>
      <c r="B1042" s="255">
        <v>2051</v>
      </c>
      <c r="C1042" s="256">
        <v>292.8</v>
      </c>
      <c r="D1042" s="256">
        <v>1</v>
      </c>
      <c r="E1042" s="457">
        <v>45747</v>
      </c>
      <c r="F1042" s="457">
        <v>101423723</v>
      </c>
      <c r="G1042" s="255">
        <v>300</v>
      </c>
      <c r="H1042" s="256">
        <v>311.8</v>
      </c>
      <c r="I1042" s="256">
        <v>2</v>
      </c>
      <c r="J1042" s="457">
        <v>51014</v>
      </c>
      <c r="K1042" s="257">
        <v>16609543</v>
      </c>
      <c r="L1042" s="457">
        <v>178</v>
      </c>
      <c r="M1042" s="256">
        <v>142.30000000000001</v>
      </c>
      <c r="N1042" s="256">
        <v>1.5</v>
      </c>
      <c r="O1042" s="457">
        <v>49077</v>
      </c>
      <c r="P1042" s="257">
        <v>8916886</v>
      </c>
    </row>
    <row r="1043" spans="1:16" ht="10.199999999999999" x14ac:dyDescent="0.2">
      <c r="A1043" s="64" t="s">
        <v>112</v>
      </c>
      <c r="B1043" s="255">
        <v>868</v>
      </c>
      <c r="C1043" s="256">
        <v>123.9</v>
      </c>
      <c r="D1043" s="256">
        <v>1</v>
      </c>
      <c r="E1043" s="457">
        <v>46677</v>
      </c>
      <c r="F1043" s="457">
        <v>42461760</v>
      </c>
      <c r="G1043" s="255">
        <v>111</v>
      </c>
      <c r="H1043" s="256">
        <v>115.4</v>
      </c>
      <c r="I1043" s="256">
        <v>2</v>
      </c>
      <c r="J1043" s="457">
        <v>50417</v>
      </c>
      <c r="K1043" s="257">
        <v>5932456</v>
      </c>
      <c r="L1043" s="457">
        <v>44</v>
      </c>
      <c r="M1043" s="256">
        <v>35.200000000000003</v>
      </c>
      <c r="N1043" s="256">
        <v>1</v>
      </c>
      <c r="O1043" s="457">
        <v>50124</v>
      </c>
      <c r="P1043" s="257">
        <v>2119549</v>
      </c>
    </row>
    <row r="1044" spans="1:16" ht="10.199999999999999" x14ac:dyDescent="0.2">
      <c r="A1044" s="64" t="s">
        <v>113</v>
      </c>
      <c r="B1044" s="255">
        <v>852</v>
      </c>
      <c r="C1044" s="256">
        <v>121.6</v>
      </c>
      <c r="D1044" s="256">
        <v>1</v>
      </c>
      <c r="E1044" s="457">
        <v>41851</v>
      </c>
      <c r="F1044" s="457">
        <v>39924682</v>
      </c>
      <c r="G1044" s="255">
        <v>114</v>
      </c>
      <c r="H1044" s="256">
        <v>118.5</v>
      </c>
      <c r="I1044" s="256">
        <v>2</v>
      </c>
      <c r="J1044" s="457">
        <v>55556</v>
      </c>
      <c r="K1044" s="257">
        <v>6656359</v>
      </c>
      <c r="L1044" s="457">
        <v>81</v>
      </c>
      <c r="M1044" s="256">
        <v>64.8</v>
      </c>
      <c r="N1044" s="256">
        <v>2</v>
      </c>
      <c r="O1044" s="457">
        <v>48780</v>
      </c>
      <c r="P1044" s="257">
        <v>4103393</v>
      </c>
    </row>
    <row r="1045" spans="1:16" ht="10.199999999999999" x14ac:dyDescent="0.2">
      <c r="A1045" s="64" t="s">
        <v>114</v>
      </c>
      <c r="B1045" s="255">
        <v>1727</v>
      </c>
      <c r="C1045" s="256">
        <v>246.6</v>
      </c>
      <c r="D1045" s="256">
        <v>2</v>
      </c>
      <c r="E1045" s="457">
        <v>78700</v>
      </c>
      <c r="F1045" s="457">
        <v>153467070</v>
      </c>
      <c r="G1045" s="255">
        <v>276</v>
      </c>
      <c r="H1045" s="256">
        <v>286.89999999999998</v>
      </c>
      <c r="I1045" s="256">
        <v>3</v>
      </c>
      <c r="J1045" s="457">
        <v>85277</v>
      </c>
      <c r="K1045" s="257">
        <v>25485913</v>
      </c>
      <c r="L1045" s="457">
        <v>263</v>
      </c>
      <c r="M1045" s="256">
        <v>210.3</v>
      </c>
      <c r="N1045" s="256">
        <v>3</v>
      </c>
      <c r="O1045" s="457">
        <v>76439</v>
      </c>
      <c r="P1045" s="257">
        <v>23206339</v>
      </c>
    </row>
    <row r="1046" spans="1:16" ht="10.199999999999999" x14ac:dyDescent="0.2">
      <c r="A1046" s="64" t="s">
        <v>115</v>
      </c>
      <c r="B1046" s="255">
        <v>476</v>
      </c>
      <c r="C1046" s="256">
        <v>68</v>
      </c>
      <c r="D1046" s="256">
        <v>2</v>
      </c>
      <c r="E1046" s="457">
        <v>75740</v>
      </c>
      <c r="F1046" s="457">
        <v>40335051</v>
      </c>
      <c r="G1046" s="255">
        <v>70</v>
      </c>
      <c r="H1046" s="256">
        <v>72.8</v>
      </c>
      <c r="I1046" s="256">
        <v>3</v>
      </c>
      <c r="J1046" s="457">
        <v>79420</v>
      </c>
      <c r="K1046" s="257">
        <v>6376471</v>
      </c>
      <c r="L1046" s="457">
        <v>70</v>
      </c>
      <c r="M1046" s="256">
        <v>56</v>
      </c>
      <c r="N1046" s="256">
        <v>2</v>
      </c>
      <c r="O1046" s="457">
        <v>69473</v>
      </c>
      <c r="P1046" s="257">
        <v>5055477</v>
      </c>
    </row>
    <row r="1047" spans="1:16" ht="10.199999999999999" x14ac:dyDescent="0.2">
      <c r="A1047" s="62" t="s">
        <v>116</v>
      </c>
      <c r="B1047" s="255">
        <v>2119</v>
      </c>
      <c r="C1047" s="256">
        <v>302.5</v>
      </c>
      <c r="D1047" s="256">
        <v>3</v>
      </c>
      <c r="E1047" s="457">
        <v>27253</v>
      </c>
      <c r="F1047" s="457">
        <v>80477024</v>
      </c>
      <c r="G1047" s="255">
        <v>568</v>
      </c>
      <c r="H1047" s="256">
        <v>590.4</v>
      </c>
      <c r="I1047" s="256">
        <v>3</v>
      </c>
      <c r="J1047" s="457">
        <v>31645</v>
      </c>
      <c r="K1047" s="257">
        <v>25531293</v>
      </c>
      <c r="L1047" s="457">
        <v>591</v>
      </c>
      <c r="M1047" s="256">
        <v>472.6</v>
      </c>
      <c r="N1047" s="256">
        <v>3</v>
      </c>
      <c r="O1047" s="457">
        <v>28090</v>
      </c>
      <c r="P1047" s="257">
        <v>22703889</v>
      </c>
    </row>
    <row r="1048" spans="1:16" ht="10.199999999999999" x14ac:dyDescent="0.2">
      <c r="A1048" s="65" t="s">
        <v>117</v>
      </c>
      <c r="B1048" s="255">
        <v>876</v>
      </c>
      <c r="C1048" s="256">
        <v>125.1</v>
      </c>
      <c r="D1048" s="256">
        <v>3</v>
      </c>
      <c r="E1048" s="457">
        <v>28425</v>
      </c>
      <c r="F1048" s="457">
        <v>37129318</v>
      </c>
      <c r="G1048" s="255">
        <v>352</v>
      </c>
      <c r="H1048" s="256">
        <v>365.9</v>
      </c>
      <c r="I1048" s="256">
        <v>4</v>
      </c>
      <c r="J1048" s="457">
        <v>30099</v>
      </c>
      <c r="K1048" s="257">
        <v>15593996</v>
      </c>
      <c r="L1048" s="457">
        <v>266</v>
      </c>
      <c r="M1048" s="256">
        <v>212.7</v>
      </c>
      <c r="N1048" s="256">
        <v>3</v>
      </c>
      <c r="O1048" s="457">
        <v>26902</v>
      </c>
      <c r="P1048" s="257">
        <v>11087682</v>
      </c>
    </row>
    <row r="1049" spans="1:16" ht="10.199999999999999" x14ac:dyDescent="0.2">
      <c r="A1049" s="65" t="s">
        <v>118</v>
      </c>
      <c r="B1049" s="255">
        <v>90</v>
      </c>
      <c r="C1049" s="256">
        <v>12.8</v>
      </c>
      <c r="D1049" s="256">
        <v>2</v>
      </c>
      <c r="E1049" s="457">
        <v>27701</v>
      </c>
      <c r="F1049" s="457">
        <v>2972333</v>
      </c>
      <c r="G1049" s="255" t="s">
        <v>132</v>
      </c>
      <c r="H1049" s="256" t="s">
        <v>132</v>
      </c>
      <c r="I1049" s="256" t="s">
        <v>132</v>
      </c>
      <c r="J1049" s="457" t="s">
        <v>132</v>
      </c>
      <c r="K1049" s="257" t="s">
        <v>132</v>
      </c>
      <c r="L1049" s="457">
        <v>21</v>
      </c>
      <c r="M1049" s="256">
        <v>16.8</v>
      </c>
      <c r="N1049" s="256">
        <v>2</v>
      </c>
      <c r="O1049" s="457">
        <v>39365</v>
      </c>
      <c r="P1049" s="257">
        <v>800497</v>
      </c>
    </row>
    <row r="1050" spans="1:16" ht="10.199999999999999" x14ac:dyDescent="0.2">
      <c r="A1050" s="65" t="s">
        <v>119</v>
      </c>
      <c r="B1050" s="255">
        <v>47</v>
      </c>
      <c r="C1050" s="256">
        <v>13.7</v>
      </c>
      <c r="D1050" s="256">
        <v>2</v>
      </c>
      <c r="E1050" s="457">
        <v>30000</v>
      </c>
      <c r="F1050" s="457">
        <v>1607255</v>
      </c>
      <c r="G1050" s="255">
        <v>7</v>
      </c>
      <c r="H1050" s="256">
        <v>16</v>
      </c>
      <c r="I1050" s="256">
        <v>3</v>
      </c>
      <c r="J1050" s="457">
        <v>22011</v>
      </c>
      <c r="K1050" s="257">
        <v>262015</v>
      </c>
      <c r="L1050" s="457">
        <v>7</v>
      </c>
      <c r="M1050" s="256">
        <v>11.7</v>
      </c>
      <c r="N1050" s="256">
        <v>2</v>
      </c>
      <c r="O1050" s="457">
        <v>33695</v>
      </c>
      <c r="P1050" s="257">
        <v>303629</v>
      </c>
    </row>
    <row r="1051" spans="1:16" ht="10.199999999999999" x14ac:dyDescent="0.2">
      <c r="A1051" s="76" t="s">
        <v>120</v>
      </c>
      <c r="B1051" s="255">
        <v>60</v>
      </c>
      <c r="C1051" s="256">
        <v>8.6</v>
      </c>
      <c r="D1051" s="256">
        <v>3</v>
      </c>
      <c r="E1051" s="457">
        <v>24529</v>
      </c>
      <c r="F1051" s="457">
        <v>1730785</v>
      </c>
      <c r="G1051" s="255">
        <v>14</v>
      </c>
      <c r="H1051" s="256">
        <v>14.6</v>
      </c>
      <c r="I1051" s="256">
        <v>3.5</v>
      </c>
      <c r="J1051" s="457">
        <v>25041</v>
      </c>
      <c r="K1051" s="257">
        <v>366785</v>
      </c>
      <c r="L1051" s="457">
        <v>22</v>
      </c>
      <c r="M1051" s="256">
        <v>17.600000000000001</v>
      </c>
      <c r="N1051" s="256">
        <v>3</v>
      </c>
      <c r="O1051" s="457">
        <v>30216</v>
      </c>
      <c r="P1051" s="257">
        <v>686147</v>
      </c>
    </row>
    <row r="1052" spans="1:16" ht="10.199999999999999" x14ac:dyDescent="0.2">
      <c r="A1052" s="76" t="s">
        <v>121</v>
      </c>
      <c r="B1052" s="255" t="s">
        <v>143</v>
      </c>
      <c r="C1052" s="256" t="s">
        <v>143</v>
      </c>
      <c r="D1052" s="256" t="s">
        <v>143</v>
      </c>
      <c r="E1052" s="457" t="s">
        <v>143</v>
      </c>
      <c r="F1052" s="457" t="s">
        <v>143</v>
      </c>
      <c r="G1052" s="255" t="s">
        <v>143</v>
      </c>
      <c r="H1052" s="256" t="s">
        <v>143</v>
      </c>
      <c r="I1052" s="256" t="s">
        <v>143</v>
      </c>
      <c r="J1052" s="457" t="s">
        <v>143</v>
      </c>
      <c r="K1052" s="257" t="s">
        <v>143</v>
      </c>
      <c r="L1052" s="457" t="s">
        <v>143</v>
      </c>
      <c r="M1052" s="256" t="s">
        <v>143</v>
      </c>
      <c r="N1052" s="256" t="s">
        <v>143</v>
      </c>
      <c r="O1052" s="457" t="s">
        <v>143</v>
      </c>
      <c r="P1052" s="257" t="s">
        <v>143</v>
      </c>
    </row>
    <row r="1053" spans="1:16" ht="10.199999999999999" x14ac:dyDescent="0.2">
      <c r="A1053" s="76" t="s">
        <v>122</v>
      </c>
      <c r="B1053" s="255">
        <v>104</v>
      </c>
      <c r="C1053" s="256">
        <v>14.8</v>
      </c>
      <c r="D1053" s="256">
        <v>4</v>
      </c>
      <c r="E1053" s="457">
        <v>112795</v>
      </c>
      <c r="F1053" s="457">
        <v>12558412</v>
      </c>
      <c r="G1053" s="255" t="s">
        <v>132</v>
      </c>
      <c r="H1053" s="256" t="s">
        <v>132</v>
      </c>
      <c r="I1053" s="256" t="s">
        <v>132</v>
      </c>
      <c r="J1053" s="457" t="s">
        <v>132</v>
      </c>
      <c r="K1053" s="257" t="s">
        <v>132</v>
      </c>
      <c r="L1053" s="457">
        <v>20</v>
      </c>
      <c r="M1053" s="256">
        <v>16</v>
      </c>
      <c r="N1053" s="256">
        <v>4</v>
      </c>
      <c r="O1053" s="457">
        <v>102917</v>
      </c>
      <c r="P1053" s="257">
        <v>2382490</v>
      </c>
    </row>
    <row r="1054" spans="1:16" ht="10.199999999999999" x14ac:dyDescent="0.2">
      <c r="A1054" s="76" t="s">
        <v>123</v>
      </c>
      <c r="B1054" s="255">
        <v>1224</v>
      </c>
      <c r="C1054" s="256">
        <v>174.8</v>
      </c>
      <c r="D1054" s="256">
        <v>2</v>
      </c>
      <c r="E1054" s="457">
        <v>25144</v>
      </c>
      <c r="F1054" s="457">
        <v>42525391</v>
      </c>
      <c r="G1054" s="255">
        <v>366</v>
      </c>
      <c r="H1054" s="256">
        <v>380.4</v>
      </c>
      <c r="I1054" s="256">
        <v>2</v>
      </c>
      <c r="J1054" s="457">
        <v>25910</v>
      </c>
      <c r="K1054" s="257">
        <v>12305573</v>
      </c>
      <c r="L1054" s="457">
        <v>295</v>
      </c>
      <c r="M1054" s="256">
        <v>235.9</v>
      </c>
      <c r="N1054" s="256">
        <v>2</v>
      </c>
      <c r="O1054" s="457">
        <v>23458</v>
      </c>
      <c r="P1054" s="257">
        <v>8936061</v>
      </c>
    </row>
    <row r="1055" spans="1:16" ht="11.4" x14ac:dyDescent="0.2">
      <c r="A1055" s="62" t="s">
        <v>124</v>
      </c>
      <c r="B1055" s="255">
        <v>4588</v>
      </c>
      <c r="C1055" s="256">
        <v>655.1</v>
      </c>
      <c r="D1055" s="256">
        <v>4</v>
      </c>
      <c r="E1055" s="457">
        <v>47327</v>
      </c>
      <c r="F1055" s="457">
        <v>320963663</v>
      </c>
      <c r="G1055" s="255">
        <v>1132</v>
      </c>
      <c r="H1055" s="256">
        <v>1176.5999999999999</v>
      </c>
      <c r="I1055" s="256">
        <v>4</v>
      </c>
      <c r="J1055" s="457">
        <v>46709</v>
      </c>
      <c r="K1055" s="257">
        <v>92956945</v>
      </c>
      <c r="L1055" s="457">
        <v>932</v>
      </c>
      <c r="M1055" s="256">
        <v>745.2</v>
      </c>
      <c r="N1055" s="256">
        <v>4</v>
      </c>
      <c r="O1055" s="457">
        <v>46185</v>
      </c>
      <c r="P1055" s="257">
        <v>68638153</v>
      </c>
    </row>
    <row r="1056" spans="1:16" ht="10.199999999999999" x14ac:dyDescent="0.2">
      <c r="A1056" s="65" t="s">
        <v>125</v>
      </c>
      <c r="B1056" s="255">
        <v>330</v>
      </c>
      <c r="C1056" s="256">
        <v>47.1</v>
      </c>
      <c r="D1056" s="256">
        <v>3</v>
      </c>
      <c r="E1056" s="457">
        <v>46507</v>
      </c>
      <c r="F1056" s="457">
        <v>31768836</v>
      </c>
      <c r="G1056" s="255">
        <v>73</v>
      </c>
      <c r="H1056" s="256">
        <v>75.900000000000006</v>
      </c>
      <c r="I1056" s="256">
        <v>4</v>
      </c>
      <c r="J1056" s="457">
        <v>53584</v>
      </c>
      <c r="K1056" s="257">
        <v>7967289</v>
      </c>
      <c r="L1056" s="457">
        <v>76</v>
      </c>
      <c r="M1056" s="256">
        <v>60.8</v>
      </c>
      <c r="N1056" s="256">
        <v>4</v>
      </c>
      <c r="O1056" s="457">
        <v>47477</v>
      </c>
      <c r="P1056" s="257">
        <v>6780701</v>
      </c>
    </row>
    <row r="1057" spans="1:16" ht="10.199999999999999" x14ac:dyDescent="0.2">
      <c r="A1057" s="65" t="s">
        <v>126</v>
      </c>
      <c r="B1057" s="255">
        <v>12</v>
      </c>
      <c r="C1057" s="256">
        <v>1.7</v>
      </c>
      <c r="D1057" s="256">
        <v>6.5</v>
      </c>
      <c r="E1057" s="457">
        <v>136065</v>
      </c>
      <c r="F1057" s="457">
        <v>1817540</v>
      </c>
      <c r="G1057" s="255" t="s">
        <v>132</v>
      </c>
      <c r="H1057" s="256" t="s">
        <v>132</v>
      </c>
      <c r="I1057" s="256" t="s">
        <v>132</v>
      </c>
      <c r="J1057" s="457" t="s">
        <v>132</v>
      </c>
      <c r="K1057" s="257" t="s">
        <v>132</v>
      </c>
      <c r="L1057" s="457">
        <v>7</v>
      </c>
      <c r="M1057" s="256">
        <v>5.6</v>
      </c>
      <c r="N1057" s="256">
        <v>10</v>
      </c>
      <c r="O1057" s="457">
        <v>128137</v>
      </c>
      <c r="P1057" s="257">
        <v>1498233</v>
      </c>
    </row>
    <row r="1058" spans="1:16" ht="10.199999999999999" x14ac:dyDescent="0.2">
      <c r="A1058" s="65" t="s">
        <v>127</v>
      </c>
      <c r="B1058" s="255">
        <v>368</v>
      </c>
      <c r="C1058" s="256">
        <v>52.5</v>
      </c>
      <c r="D1058" s="256">
        <v>4</v>
      </c>
      <c r="E1058" s="457">
        <v>62751</v>
      </c>
      <c r="F1058" s="457">
        <v>28349340</v>
      </c>
      <c r="G1058" s="255">
        <v>32</v>
      </c>
      <c r="H1058" s="256">
        <v>33.299999999999997</v>
      </c>
      <c r="I1058" s="256">
        <v>4</v>
      </c>
      <c r="J1058" s="457">
        <v>61018</v>
      </c>
      <c r="K1058" s="257">
        <v>2613404</v>
      </c>
      <c r="L1058" s="457">
        <v>34</v>
      </c>
      <c r="M1058" s="256">
        <v>27.2</v>
      </c>
      <c r="N1058" s="256">
        <v>4</v>
      </c>
      <c r="O1058" s="457">
        <v>70103</v>
      </c>
      <c r="P1058" s="257">
        <v>2862681</v>
      </c>
    </row>
    <row r="1059" spans="1:16" ht="10.199999999999999" x14ac:dyDescent="0.2">
      <c r="A1059" s="65" t="s">
        <v>128</v>
      </c>
      <c r="B1059" s="255">
        <v>612</v>
      </c>
      <c r="C1059" s="256">
        <v>87.4</v>
      </c>
      <c r="D1059" s="256">
        <v>3</v>
      </c>
      <c r="E1059" s="457">
        <v>29784</v>
      </c>
      <c r="F1059" s="457">
        <v>30742430</v>
      </c>
      <c r="G1059" s="255">
        <v>203</v>
      </c>
      <c r="H1059" s="256">
        <v>211</v>
      </c>
      <c r="I1059" s="256">
        <v>3</v>
      </c>
      <c r="J1059" s="457">
        <v>28500</v>
      </c>
      <c r="K1059" s="257">
        <v>10558691</v>
      </c>
      <c r="L1059" s="457">
        <v>141</v>
      </c>
      <c r="M1059" s="256">
        <v>112.7</v>
      </c>
      <c r="N1059" s="256">
        <v>3</v>
      </c>
      <c r="O1059" s="457">
        <v>31898</v>
      </c>
      <c r="P1059" s="257">
        <v>8403182</v>
      </c>
    </row>
    <row r="1060" spans="1:16" ht="10.199999999999999" x14ac:dyDescent="0.2">
      <c r="A1060" s="65" t="s">
        <v>129</v>
      </c>
      <c r="B1060" s="255">
        <v>295</v>
      </c>
      <c r="C1060" s="256">
        <v>42.1</v>
      </c>
      <c r="D1060" s="256">
        <v>3</v>
      </c>
      <c r="E1060" s="457">
        <v>30362</v>
      </c>
      <c r="F1060" s="457">
        <v>16949588</v>
      </c>
      <c r="G1060" s="255">
        <v>139</v>
      </c>
      <c r="H1060" s="256">
        <v>144.5</v>
      </c>
      <c r="I1060" s="256">
        <v>2</v>
      </c>
      <c r="J1060" s="457">
        <v>28177</v>
      </c>
      <c r="K1060" s="257">
        <v>7464240</v>
      </c>
      <c r="L1060" s="457">
        <v>92</v>
      </c>
      <c r="M1060" s="256">
        <v>73.599999999999994</v>
      </c>
      <c r="N1060" s="256">
        <v>3</v>
      </c>
      <c r="O1060" s="457">
        <v>31225</v>
      </c>
      <c r="P1060" s="257">
        <v>6119107</v>
      </c>
    </row>
    <row r="1061" spans="1:16" ht="10.199999999999999" x14ac:dyDescent="0.2">
      <c r="A1061" s="65" t="s">
        <v>130</v>
      </c>
      <c r="B1061" s="255">
        <v>56</v>
      </c>
      <c r="C1061" s="256">
        <v>8</v>
      </c>
      <c r="D1061" s="256">
        <v>2</v>
      </c>
      <c r="E1061" s="457">
        <v>22114</v>
      </c>
      <c r="F1061" s="457">
        <v>1989566</v>
      </c>
      <c r="G1061" s="255">
        <v>10</v>
      </c>
      <c r="H1061" s="256">
        <v>10.4</v>
      </c>
      <c r="I1061" s="256">
        <v>3.5</v>
      </c>
      <c r="J1061" s="457">
        <v>37948</v>
      </c>
      <c r="K1061" s="257">
        <v>366261</v>
      </c>
      <c r="L1061" s="457">
        <v>13</v>
      </c>
      <c r="M1061" s="256">
        <v>10.4</v>
      </c>
      <c r="N1061" s="256">
        <v>3</v>
      </c>
      <c r="O1061" s="457">
        <v>22294</v>
      </c>
      <c r="P1061" s="257">
        <v>451415</v>
      </c>
    </row>
    <row r="1062" spans="1:16" ht="10.199999999999999" x14ac:dyDescent="0.2">
      <c r="A1062" s="65" t="s">
        <v>131</v>
      </c>
      <c r="B1062" s="255" t="s">
        <v>143</v>
      </c>
      <c r="C1062" s="256" t="s">
        <v>143</v>
      </c>
      <c r="D1062" s="256" t="s">
        <v>143</v>
      </c>
      <c r="E1062" s="457" t="s">
        <v>143</v>
      </c>
      <c r="F1062" s="457" t="s">
        <v>143</v>
      </c>
      <c r="G1062" s="255" t="s">
        <v>143</v>
      </c>
      <c r="H1062" s="256" t="s">
        <v>143</v>
      </c>
      <c r="I1062" s="256" t="s">
        <v>143</v>
      </c>
      <c r="J1062" s="457" t="s">
        <v>143</v>
      </c>
      <c r="K1062" s="257" t="s">
        <v>143</v>
      </c>
      <c r="L1062" s="457" t="s">
        <v>143</v>
      </c>
      <c r="M1062" s="256" t="s">
        <v>143</v>
      </c>
      <c r="N1062" s="256" t="s">
        <v>143</v>
      </c>
      <c r="O1062" s="457" t="s">
        <v>143</v>
      </c>
      <c r="P1062" s="257" t="s">
        <v>143</v>
      </c>
    </row>
    <row r="1063" spans="1:16" ht="10.199999999999999" x14ac:dyDescent="0.2">
      <c r="A1063" s="76" t="s">
        <v>1176</v>
      </c>
      <c r="B1063" s="255">
        <v>1341</v>
      </c>
      <c r="C1063" s="256">
        <v>191.5</v>
      </c>
      <c r="D1063" s="256">
        <v>5</v>
      </c>
      <c r="E1063" s="457">
        <v>39188</v>
      </c>
      <c r="F1063" s="457">
        <v>88576886</v>
      </c>
      <c r="G1063" s="255">
        <v>797</v>
      </c>
      <c r="H1063" s="256">
        <v>828.4</v>
      </c>
      <c r="I1063" s="256">
        <v>6</v>
      </c>
      <c r="J1063" s="457">
        <v>49186</v>
      </c>
      <c r="K1063" s="257">
        <v>67729932</v>
      </c>
      <c r="L1063" s="457">
        <v>975</v>
      </c>
      <c r="M1063" s="256">
        <v>779.6</v>
      </c>
      <c r="N1063" s="256">
        <v>5</v>
      </c>
      <c r="O1063" s="457">
        <v>41254</v>
      </c>
      <c r="P1063" s="257">
        <v>70816524</v>
      </c>
    </row>
    <row r="1064" spans="1:16" ht="10.199999999999999" x14ac:dyDescent="0.2">
      <c r="A1064" s="81"/>
      <c r="B1064" s="265"/>
      <c r="C1064" s="266"/>
      <c r="D1064" s="266"/>
      <c r="E1064" s="461"/>
      <c r="F1064" s="461"/>
      <c r="G1064" s="265"/>
      <c r="H1064" s="266"/>
      <c r="I1064" s="266"/>
      <c r="J1064" s="461"/>
      <c r="K1064" s="267"/>
      <c r="L1064" s="461"/>
      <c r="M1064" s="266"/>
      <c r="N1064" s="266"/>
      <c r="O1064" s="461"/>
      <c r="P1064" s="267"/>
    </row>
    <row r="1065" spans="1:16" ht="10.199999999999999" x14ac:dyDescent="0.2">
      <c r="A1065" s="62" t="s">
        <v>133</v>
      </c>
      <c r="B1065" s="255">
        <v>911</v>
      </c>
      <c r="C1065" s="256">
        <v>130.1</v>
      </c>
      <c r="D1065" s="256">
        <v>4</v>
      </c>
      <c r="E1065" s="457">
        <v>35627</v>
      </c>
      <c r="F1065" s="457">
        <v>60239021</v>
      </c>
      <c r="G1065" s="255">
        <v>168</v>
      </c>
      <c r="H1065" s="256">
        <v>174.6</v>
      </c>
      <c r="I1065" s="256">
        <v>4</v>
      </c>
      <c r="J1065" s="457">
        <v>42546</v>
      </c>
      <c r="K1065" s="257">
        <v>9388843</v>
      </c>
      <c r="L1065" s="457">
        <v>143</v>
      </c>
      <c r="M1065" s="256">
        <v>114.3</v>
      </c>
      <c r="N1065" s="256">
        <v>4</v>
      </c>
      <c r="O1065" s="457">
        <v>31670</v>
      </c>
      <c r="P1065" s="257">
        <v>8751113</v>
      </c>
    </row>
    <row r="1066" spans="1:16" ht="10.199999999999999" x14ac:dyDescent="0.2">
      <c r="A1066" s="56" t="s">
        <v>134</v>
      </c>
      <c r="B1066" s="258" t="s">
        <v>165</v>
      </c>
      <c r="C1066" s="259" t="s">
        <v>165</v>
      </c>
      <c r="D1066" s="259" t="s">
        <v>165</v>
      </c>
      <c r="E1066" s="260" t="s">
        <v>165</v>
      </c>
      <c r="F1066" s="260" t="s">
        <v>165</v>
      </c>
      <c r="G1066" s="258" t="s">
        <v>165</v>
      </c>
      <c r="H1066" s="259" t="s">
        <v>165</v>
      </c>
      <c r="I1066" s="259" t="s">
        <v>165</v>
      </c>
      <c r="J1066" s="260" t="s">
        <v>165</v>
      </c>
      <c r="K1066" s="261" t="s">
        <v>165</v>
      </c>
      <c r="L1066" s="260" t="s">
        <v>165</v>
      </c>
      <c r="M1066" s="259" t="s">
        <v>165</v>
      </c>
      <c r="N1066" s="259" t="s">
        <v>165</v>
      </c>
      <c r="O1066" s="260" t="s">
        <v>165</v>
      </c>
      <c r="P1066" s="261" t="s">
        <v>165</v>
      </c>
    </row>
    <row r="1067" spans="1:16" x14ac:dyDescent="0.2">
      <c r="B1067" s="128"/>
      <c r="C1067" s="129"/>
      <c r="D1067" s="129"/>
      <c r="E1067" s="128"/>
      <c r="F1067" s="128"/>
      <c r="G1067" s="128"/>
      <c r="H1067" s="129"/>
      <c r="I1067" s="129"/>
      <c r="J1067" s="128"/>
      <c r="K1067" s="128"/>
      <c r="L1067" s="128"/>
      <c r="M1067" s="129"/>
      <c r="N1067" s="129"/>
      <c r="O1067" s="128"/>
      <c r="P1067" s="128"/>
    </row>
    <row r="1068" spans="1:16" ht="10.199999999999999" x14ac:dyDescent="0.2">
      <c r="A1068" s="66" t="s">
        <v>168</v>
      </c>
    </row>
    <row r="1069" spans="1:16" ht="11.4" x14ac:dyDescent="0.2">
      <c r="A1069" s="83" t="s">
        <v>135</v>
      </c>
    </row>
    <row r="1070" spans="1:16" ht="10.199999999999999" x14ac:dyDescent="0.2">
      <c r="A1070" s="66" t="s">
        <v>185</v>
      </c>
    </row>
    <row r="1071" spans="1:16" ht="10.199999999999999" x14ac:dyDescent="0.2">
      <c r="A1071" s="66" t="s">
        <v>169</v>
      </c>
    </row>
    <row r="1072" spans="1:16" ht="11.4" x14ac:dyDescent="0.2">
      <c r="A1072" s="83" t="s">
        <v>136</v>
      </c>
    </row>
    <row r="1073" spans="1:1" ht="11.4" x14ac:dyDescent="0.2">
      <c r="A1073" s="83" t="s">
        <v>1620</v>
      </c>
    </row>
    <row r="1074" spans="1:1" ht="10.199999999999999" x14ac:dyDescent="0.2">
      <c r="A1074" s="66" t="s">
        <v>1614</v>
      </c>
    </row>
    <row r="1075" spans="1:1" ht="10.199999999999999" x14ac:dyDescent="0.2">
      <c r="A1075" s="84" t="s">
        <v>1615</v>
      </c>
    </row>
    <row r="1076" spans="1:1" ht="10.199999999999999" x14ac:dyDescent="0.2">
      <c r="A1076" s="66" t="s">
        <v>139</v>
      </c>
    </row>
    <row r="1077" spans="1:1" ht="11.4" x14ac:dyDescent="0.2">
      <c r="A1077" s="83" t="s">
        <v>140</v>
      </c>
    </row>
    <row r="1078" spans="1:1" ht="11.4" x14ac:dyDescent="0.2">
      <c r="A1078" s="83" t="s">
        <v>1611</v>
      </c>
    </row>
    <row r="1079" spans="1:1" ht="11.4" x14ac:dyDescent="0.2">
      <c r="A1079" s="83"/>
    </row>
    <row r="1080" spans="1:1" ht="11.4" x14ac:dyDescent="0.2">
      <c r="A1080" s="83"/>
    </row>
    <row r="1081" spans="1:1" ht="11.4" x14ac:dyDescent="0.2">
      <c r="A1081" s="83"/>
    </row>
    <row r="1082" spans="1:1" ht="11.4" x14ac:dyDescent="0.2">
      <c r="A1082" s="83"/>
    </row>
    <row r="1083" spans="1:1" ht="11.4" x14ac:dyDescent="0.2">
      <c r="A1083" s="83"/>
    </row>
    <row r="1087" spans="1:1" ht="10.8" x14ac:dyDescent="0.2">
      <c r="A1087" s="85"/>
    </row>
    <row r="1088" spans="1:1" ht="10.8" x14ac:dyDescent="0.2">
      <c r="A1088" s="85"/>
    </row>
    <row r="1089" spans="1:16" ht="10.8" x14ac:dyDescent="0.2">
      <c r="A1089" s="85"/>
    </row>
    <row r="1090" spans="1:16" ht="10.8" x14ac:dyDescent="0.2">
      <c r="A1090" s="85"/>
    </row>
    <row r="1095" spans="1:16" ht="10.199999999999999" x14ac:dyDescent="0.2">
      <c r="A1095" s="47" t="s">
        <v>154</v>
      </c>
      <c r="B1095" s="479" t="s">
        <v>28</v>
      </c>
      <c r="C1095" s="480"/>
      <c r="D1095" s="480"/>
      <c r="E1095" s="480"/>
      <c r="F1095" s="481"/>
      <c r="G1095" s="479" t="s">
        <v>29</v>
      </c>
      <c r="H1095" s="480"/>
      <c r="I1095" s="480"/>
      <c r="J1095" s="480"/>
      <c r="K1095" s="481"/>
      <c r="L1095" s="479" t="s">
        <v>14</v>
      </c>
      <c r="M1095" s="480"/>
      <c r="N1095" s="480"/>
      <c r="O1095" s="480"/>
      <c r="P1095" s="481"/>
    </row>
    <row r="1096" spans="1:16" ht="10.199999999999999" x14ac:dyDescent="0.2">
      <c r="A1096" s="68"/>
      <c r="B1096" s="116"/>
      <c r="C1096" s="117"/>
      <c r="D1096" s="51" t="s">
        <v>30</v>
      </c>
      <c r="E1096" s="52" t="s">
        <v>30</v>
      </c>
      <c r="F1096" s="53" t="s">
        <v>31</v>
      </c>
      <c r="G1096" s="121"/>
      <c r="H1096" s="117"/>
      <c r="I1096" s="51" t="s">
        <v>30</v>
      </c>
      <c r="J1096" s="52" t="s">
        <v>30</v>
      </c>
      <c r="K1096" s="53" t="s">
        <v>31</v>
      </c>
      <c r="L1096" s="121"/>
      <c r="M1096" s="117"/>
      <c r="N1096" s="51" t="s">
        <v>30</v>
      </c>
      <c r="O1096" s="52" t="s">
        <v>30</v>
      </c>
      <c r="P1096" s="53" t="s">
        <v>31</v>
      </c>
    </row>
    <row r="1097" spans="1:16" ht="11.4" x14ac:dyDescent="0.2">
      <c r="A1097" s="68"/>
      <c r="B1097" s="472" t="s">
        <v>32</v>
      </c>
      <c r="C1097" s="473"/>
      <c r="D1097" s="54" t="s">
        <v>33</v>
      </c>
      <c r="E1097" s="330" t="s">
        <v>34</v>
      </c>
      <c r="F1097" s="55" t="s">
        <v>34</v>
      </c>
      <c r="G1097" s="473" t="s">
        <v>32</v>
      </c>
      <c r="H1097" s="473"/>
      <c r="I1097" s="54" t="s">
        <v>33</v>
      </c>
      <c r="J1097" s="330" t="s">
        <v>34</v>
      </c>
      <c r="K1097" s="55" t="s">
        <v>34</v>
      </c>
      <c r="L1097" s="473" t="s">
        <v>32</v>
      </c>
      <c r="M1097" s="473"/>
      <c r="N1097" s="54" t="s">
        <v>33</v>
      </c>
      <c r="O1097" s="330" t="s">
        <v>34</v>
      </c>
      <c r="P1097" s="55" t="s">
        <v>34</v>
      </c>
    </row>
    <row r="1098" spans="1:16" ht="11.4" x14ac:dyDescent="0.2">
      <c r="A1098" s="95" t="s">
        <v>35</v>
      </c>
      <c r="B1098" s="165" t="s">
        <v>36</v>
      </c>
      <c r="C1098" s="186" t="s">
        <v>37</v>
      </c>
      <c r="D1098" s="223" t="s">
        <v>38</v>
      </c>
      <c r="E1098" s="224" t="s">
        <v>39</v>
      </c>
      <c r="F1098" s="225" t="s">
        <v>39</v>
      </c>
      <c r="G1098" s="185" t="s">
        <v>36</v>
      </c>
      <c r="H1098" s="186" t="s">
        <v>37</v>
      </c>
      <c r="I1098" s="223" t="s">
        <v>38</v>
      </c>
      <c r="J1098" s="224" t="s">
        <v>39</v>
      </c>
      <c r="K1098" s="225" t="s">
        <v>39</v>
      </c>
      <c r="L1098" s="185" t="s">
        <v>36</v>
      </c>
      <c r="M1098" s="186" t="s">
        <v>37</v>
      </c>
      <c r="N1098" s="223" t="s">
        <v>38</v>
      </c>
      <c r="O1098" s="224" t="s">
        <v>39</v>
      </c>
      <c r="P1098" s="225" t="s">
        <v>39</v>
      </c>
    </row>
    <row r="1099" spans="1:16" ht="10.199999999999999" x14ac:dyDescent="0.2">
      <c r="A1099" s="58" t="s">
        <v>40</v>
      </c>
      <c r="B1099" s="251">
        <v>110010</v>
      </c>
      <c r="C1099" s="252">
        <v>20503.599999999999</v>
      </c>
      <c r="D1099" s="252">
        <v>4</v>
      </c>
      <c r="E1099" s="253">
        <v>38768</v>
      </c>
      <c r="F1099" s="253">
        <v>6338603729</v>
      </c>
      <c r="G1099" s="251">
        <v>11857</v>
      </c>
      <c r="H1099" s="252">
        <v>26519.8</v>
      </c>
      <c r="I1099" s="252">
        <v>5</v>
      </c>
      <c r="J1099" s="253">
        <v>43155</v>
      </c>
      <c r="K1099" s="254">
        <v>841922074</v>
      </c>
      <c r="L1099" s="253">
        <v>9492</v>
      </c>
      <c r="M1099" s="252">
        <v>21890.6</v>
      </c>
      <c r="N1099" s="252">
        <v>4</v>
      </c>
      <c r="O1099" s="253">
        <v>39836</v>
      </c>
      <c r="P1099" s="254">
        <v>597639662</v>
      </c>
    </row>
    <row r="1100" spans="1:16" ht="10.199999999999999" x14ac:dyDescent="0.2">
      <c r="A1100" s="60" t="s">
        <v>41</v>
      </c>
      <c r="B1100" s="255">
        <v>110010</v>
      </c>
      <c r="C1100" s="256">
        <v>20503.599999999999</v>
      </c>
      <c r="D1100" s="256">
        <v>4</v>
      </c>
      <c r="E1100" s="457">
        <v>38768</v>
      </c>
      <c r="F1100" s="457">
        <v>6338603729</v>
      </c>
      <c r="G1100" s="255">
        <v>11857</v>
      </c>
      <c r="H1100" s="256">
        <v>26519.8</v>
      </c>
      <c r="I1100" s="256">
        <v>5</v>
      </c>
      <c r="J1100" s="457">
        <v>43155</v>
      </c>
      <c r="K1100" s="257">
        <v>841922074</v>
      </c>
      <c r="L1100" s="457">
        <v>9492</v>
      </c>
      <c r="M1100" s="256">
        <v>21890.6</v>
      </c>
      <c r="N1100" s="256">
        <v>4</v>
      </c>
      <c r="O1100" s="457">
        <v>39836</v>
      </c>
      <c r="P1100" s="257">
        <v>597639662</v>
      </c>
    </row>
    <row r="1101" spans="1:16" ht="10.199999999999999" x14ac:dyDescent="0.2">
      <c r="A1101" s="61"/>
      <c r="B1101" s="382"/>
      <c r="C1101" s="465"/>
      <c r="D1101" s="466"/>
      <c r="E1101" s="465"/>
      <c r="F1101" s="465"/>
      <c r="G1101" s="382"/>
      <c r="H1101" s="465"/>
      <c r="I1101" s="466"/>
      <c r="J1101" s="465"/>
      <c r="K1101" s="383"/>
      <c r="L1101" s="465"/>
      <c r="M1101" s="465"/>
      <c r="N1101" s="466"/>
      <c r="O1101" s="465"/>
      <c r="P1101" s="383"/>
    </row>
    <row r="1102" spans="1:16" ht="10.199999999999999" x14ac:dyDescent="0.2">
      <c r="A1102" s="62" t="s">
        <v>42</v>
      </c>
      <c r="B1102" s="255">
        <v>14289</v>
      </c>
      <c r="C1102" s="256">
        <v>2663.2</v>
      </c>
      <c r="D1102" s="256">
        <v>5</v>
      </c>
      <c r="E1102" s="457">
        <v>40734</v>
      </c>
      <c r="F1102" s="457">
        <v>904086167</v>
      </c>
      <c r="G1102" s="255">
        <v>1613</v>
      </c>
      <c r="H1102" s="256">
        <v>3607.7</v>
      </c>
      <c r="I1102" s="256">
        <v>7</v>
      </c>
      <c r="J1102" s="457">
        <v>58034</v>
      </c>
      <c r="K1102" s="257">
        <v>149998695</v>
      </c>
      <c r="L1102" s="457">
        <v>1437</v>
      </c>
      <c r="M1102" s="256">
        <v>3314</v>
      </c>
      <c r="N1102" s="256">
        <v>6</v>
      </c>
      <c r="O1102" s="457">
        <v>46602</v>
      </c>
      <c r="P1102" s="257">
        <v>109955422</v>
      </c>
    </row>
    <row r="1103" spans="1:16" ht="10.199999999999999" x14ac:dyDescent="0.2">
      <c r="A1103" s="63" t="s">
        <v>43</v>
      </c>
      <c r="B1103" s="255">
        <v>547</v>
      </c>
      <c r="C1103" s="256">
        <v>101.9</v>
      </c>
      <c r="D1103" s="256">
        <v>4</v>
      </c>
      <c r="E1103" s="457">
        <v>28113</v>
      </c>
      <c r="F1103" s="457">
        <v>20790654</v>
      </c>
      <c r="G1103" s="255">
        <v>54</v>
      </c>
      <c r="H1103" s="256">
        <v>120.8</v>
      </c>
      <c r="I1103" s="256">
        <v>5</v>
      </c>
      <c r="J1103" s="457">
        <v>34431</v>
      </c>
      <c r="K1103" s="257">
        <v>3119747</v>
      </c>
      <c r="L1103" s="457">
        <v>39</v>
      </c>
      <c r="M1103" s="256">
        <v>89.9</v>
      </c>
      <c r="N1103" s="256">
        <v>3</v>
      </c>
      <c r="O1103" s="457">
        <v>27178</v>
      </c>
      <c r="P1103" s="257">
        <v>1271716</v>
      </c>
    </row>
    <row r="1104" spans="1:16" ht="10.199999999999999" x14ac:dyDescent="0.2">
      <c r="A1104" s="64" t="s">
        <v>44</v>
      </c>
      <c r="B1104" s="255">
        <v>13328</v>
      </c>
      <c r="C1104" s="256">
        <v>2484.1</v>
      </c>
      <c r="D1104" s="256">
        <v>5</v>
      </c>
      <c r="E1104" s="457">
        <v>41907</v>
      </c>
      <c r="F1104" s="457">
        <v>862103663</v>
      </c>
      <c r="G1104" s="255">
        <v>1497</v>
      </c>
      <c r="H1104" s="256">
        <v>3348.2</v>
      </c>
      <c r="I1104" s="256">
        <v>7</v>
      </c>
      <c r="J1104" s="457">
        <v>59231</v>
      </c>
      <c r="K1104" s="257">
        <v>143626957</v>
      </c>
      <c r="L1104" s="457">
        <v>1359</v>
      </c>
      <c r="M1104" s="256">
        <v>3134.2</v>
      </c>
      <c r="N1104" s="256">
        <v>6</v>
      </c>
      <c r="O1104" s="457">
        <v>47863</v>
      </c>
      <c r="P1104" s="257">
        <v>105824214</v>
      </c>
    </row>
    <row r="1105" spans="1:16" ht="10.199999999999999" x14ac:dyDescent="0.2">
      <c r="A1105" s="64" t="s">
        <v>45</v>
      </c>
      <c r="B1105" s="255" t="s">
        <v>132</v>
      </c>
      <c r="C1105" s="256" t="s">
        <v>132</v>
      </c>
      <c r="D1105" s="256" t="s">
        <v>132</v>
      </c>
      <c r="E1105" s="457" t="s">
        <v>132</v>
      </c>
      <c r="F1105" s="457" t="s">
        <v>132</v>
      </c>
      <c r="G1105" s="255" t="s">
        <v>132</v>
      </c>
      <c r="H1105" s="256" t="s">
        <v>132</v>
      </c>
      <c r="I1105" s="256" t="s">
        <v>132</v>
      </c>
      <c r="J1105" s="457" t="s">
        <v>132</v>
      </c>
      <c r="K1105" s="257" t="s">
        <v>132</v>
      </c>
      <c r="L1105" s="457" t="s">
        <v>132</v>
      </c>
      <c r="M1105" s="256" t="s">
        <v>132</v>
      </c>
      <c r="N1105" s="256" t="s">
        <v>132</v>
      </c>
      <c r="O1105" s="457" t="s">
        <v>132</v>
      </c>
      <c r="P1105" s="257" t="s">
        <v>132</v>
      </c>
    </row>
    <row r="1106" spans="1:16" ht="10.199999999999999" x14ac:dyDescent="0.2">
      <c r="A1106" s="62" t="s">
        <v>46</v>
      </c>
      <c r="B1106" s="255">
        <v>5360</v>
      </c>
      <c r="C1106" s="256">
        <v>999</v>
      </c>
      <c r="D1106" s="256">
        <v>4</v>
      </c>
      <c r="E1106" s="457">
        <v>60757</v>
      </c>
      <c r="F1106" s="457">
        <v>432503481</v>
      </c>
      <c r="G1106" s="255">
        <v>496</v>
      </c>
      <c r="H1106" s="256">
        <v>1109.4000000000001</v>
      </c>
      <c r="I1106" s="256">
        <v>5</v>
      </c>
      <c r="J1106" s="457">
        <v>66624</v>
      </c>
      <c r="K1106" s="257">
        <v>46815495</v>
      </c>
      <c r="L1106" s="457">
        <v>379</v>
      </c>
      <c r="M1106" s="256">
        <v>874.1</v>
      </c>
      <c r="N1106" s="256">
        <v>4</v>
      </c>
      <c r="O1106" s="457">
        <v>56943</v>
      </c>
      <c r="P1106" s="257">
        <v>28357067</v>
      </c>
    </row>
    <row r="1107" spans="1:16" ht="10.199999999999999" x14ac:dyDescent="0.2">
      <c r="A1107" s="64" t="s">
        <v>47</v>
      </c>
      <c r="B1107" s="255">
        <v>4948</v>
      </c>
      <c r="C1107" s="256">
        <v>922.2</v>
      </c>
      <c r="D1107" s="256">
        <v>4</v>
      </c>
      <c r="E1107" s="457">
        <v>61089</v>
      </c>
      <c r="F1107" s="457">
        <v>402111382</v>
      </c>
      <c r="G1107" s="255">
        <v>445</v>
      </c>
      <c r="H1107" s="256">
        <v>995.3</v>
      </c>
      <c r="I1107" s="256">
        <v>5</v>
      </c>
      <c r="J1107" s="457">
        <v>65894</v>
      </c>
      <c r="K1107" s="257">
        <v>41874106</v>
      </c>
      <c r="L1107" s="457">
        <v>350</v>
      </c>
      <c r="M1107" s="256">
        <v>807.2</v>
      </c>
      <c r="N1107" s="256">
        <v>4</v>
      </c>
      <c r="O1107" s="457">
        <v>57813</v>
      </c>
      <c r="P1107" s="257">
        <v>26446296</v>
      </c>
    </row>
    <row r="1108" spans="1:16" ht="10.199999999999999" x14ac:dyDescent="0.2">
      <c r="A1108" s="65" t="s">
        <v>48</v>
      </c>
      <c r="B1108" s="255">
        <v>543</v>
      </c>
      <c r="C1108" s="256">
        <v>101.2</v>
      </c>
      <c r="D1108" s="256">
        <v>5</v>
      </c>
      <c r="E1108" s="457">
        <v>66950</v>
      </c>
      <c r="F1108" s="457">
        <v>44210806</v>
      </c>
      <c r="G1108" s="255">
        <v>55</v>
      </c>
      <c r="H1108" s="256">
        <v>123</v>
      </c>
      <c r="I1108" s="256">
        <v>7</v>
      </c>
      <c r="J1108" s="457">
        <v>92053</v>
      </c>
      <c r="K1108" s="257">
        <v>6607161</v>
      </c>
      <c r="L1108" s="457">
        <v>40</v>
      </c>
      <c r="M1108" s="256">
        <v>92.2</v>
      </c>
      <c r="N1108" s="256">
        <v>6</v>
      </c>
      <c r="O1108" s="457">
        <v>77626</v>
      </c>
      <c r="P1108" s="257">
        <v>3127874</v>
      </c>
    </row>
    <row r="1109" spans="1:16" ht="10.199999999999999" x14ac:dyDescent="0.2">
      <c r="A1109" s="65" t="s">
        <v>49</v>
      </c>
      <c r="B1109" s="255">
        <v>240</v>
      </c>
      <c r="C1109" s="256">
        <v>44.7</v>
      </c>
      <c r="D1109" s="256">
        <v>5</v>
      </c>
      <c r="E1109" s="457">
        <v>62992</v>
      </c>
      <c r="F1109" s="457">
        <v>19192449</v>
      </c>
      <c r="G1109" s="255">
        <v>23</v>
      </c>
      <c r="H1109" s="256">
        <v>51.4</v>
      </c>
      <c r="I1109" s="256">
        <v>4</v>
      </c>
      <c r="J1109" s="457">
        <v>62630</v>
      </c>
      <c r="K1109" s="257">
        <v>1988649</v>
      </c>
      <c r="L1109" s="457">
        <v>19</v>
      </c>
      <c r="M1109" s="256">
        <v>43.8</v>
      </c>
      <c r="N1109" s="256">
        <v>4</v>
      </c>
      <c r="O1109" s="457">
        <v>50068</v>
      </c>
      <c r="P1109" s="257">
        <v>1285431</v>
      </c>
    </row>
    <row r="1110" spans="1:16" ht="10.199999999999999" x14ac:dyDescent="0.2">
      <c r="A1110" s="65" t="s">
        <v>50</v>
      </c>
      <c r="B1110" s="255">
        <v>712</v>
      </c>
      <c r="C1110" s="256">
        <v>132.69999999999999</v>
      </c>
      <c r="D1110" s="256">
        <v>4</v>
      </c>
      <c r="E1110" s="457">
        <v>67559</v>
      </c>
      <c r="F1110" s="457">
        <v>55694777</v>
      </c>
      <c r="G1110" s="255">
        <v>59</v>
      </c>
      <c r="H1110" s="256">
        <v>132</v>
      </c>
      <c r="I1110" s="256">
        <v>6</v>
      </c>
      <c r="J1110" s="457">
        <v>78438</v>
      </c>
      <c r="K1110" s="257">
        <v>5902343</v>
      </c>
      <c r="L1110" s="457">
        <v>32</v>
      </c>
      <c r="M1110" s="256">
        <v>73.8</v>
      </c>
      <c r="N1110" s="256">
        <v>3.5</v>
      </c>
      <c r="O1110" s="457">
        <v>62652</v>
      </c>
      <c r="P1110" s="257">
        <v>2368534</v>
      </c>
    </row>
    <row r="1111" spans="1:16" ht="10.199999999999999" x14ac:dyDescent="0.2">
      <c r="A1111" s="65" t="s">
        <v>51</v>
      </c>
      <c r="B1111" s="255">
        <v>162</v>
      </c>
      <c r="C1111" s="256">
        <v>30.2</v>
      </c>
      <c r="D1111" s="256">
        <v>1</v>
      </c>
      <c r="E1111" s="457">
        <v>37090</v>
      </c>
      <c r="F1111" s="457">
        <v>7697537</v>
      </c>
      <c r="G1111" s="255">
        <v>17</v>
      </c>
      <c r="H1111" s="256">
        <v>38</v>
      </c>
      <c r="I1111" s="256">
        <v>2</v>
      </c>
      <c r="J1111" s="457">
        <v>52223</v>
      </c>
      <c r="K1111" s="257">
        <v>1067586</v>
      </c>
      <c r="L1111" s="457">
        <v>7</v>
      </c>
      <c r="M1111" s="256">
        <v>16.100000000000001</v>
      </c>
      <c r="N1111" s="256">
        <v>2</v>
      </c>
      <c r="O1111" s="457">
        <v>42048</v>
      </c>
      <c r="P1111" s="257">
        <v>329877</v>
      </c>
    </row>
    <row r="1112" spans="1:16" ht="10.199999999999999" x14ac:dyDescent="0.2">
      <c r="A1112" s="65" t="s">
        <v>52</v>
      </c>
      <c r="B1112" s="255">
        <v>160</v>
      </c>
      <c r="C1112" s="256">
        <v>53.5</v>
      </c>
      <c r="D1112" s="256">
        <v>1</v>
      </c>
      <c r="E1112" s="457">
        <v>37183</v>
      </c>
      <c r="F1112" s="457">
        <v>7650254</v>
      </c>
      <c r="G1112" s="255">
        <v>17</v>
      </c>
      <c r="H1112" s="256">
        <v>63.2</v>
      </c>
      <c r="I1112" s="256">
        <v>2</v>
      </c>
      <c r="J1112" s="457">
        <v>52223</v>
      </c>
      <c r="K1112" s="257">
        <v>1067586</v>
      </c>
      <c r="L1112" s="457">
        <v>7</v>
      </c>
      <c r="M1112" s="471">
        <v>28.2</v>
      </c>
      <c r="N1112" s="256">
        <v>2</v>
      </c>
      <c r="O1112" s="457">
        <v>42048</v>
      </c>
      <c r="P1112" s="257">
        <v>329877</v>
      </c>
    </row>
    <row r="1113" spans="1:16" ht="10.199999999999999" x14ac:dyDescent="0.2">
      <c r="A1113" s="65" t="s">
        <v>53</v>
      </c>
      <c r="B1113" s="255">
        <v>232</v>
      </c>
      <c r="C1113" s="256">
        <v>97.6</v>
      </c>
      <c r="D1113" s="256">
        <v>1</v>
      </c>
      <c r="E1113" s="457">
        <v>53293</v>
      </c>
      <c r="F1113" s="457">
        <v>13133782</v>
      </c>
      <c r="G1113" s="255">
        <v>30</v>
      </c>
      <c r="H1113" s="256">
        <v>168.2</v>
      </c>
      <c r="I1113" s="256">
        <v>1.5</v>
      </c>
      <c r="J1113" s="457">
        <v>57603</v>
      </c>
      <c r="K1113" s="257">
        <v>1792755</v>
      </c>
      <c r="L1113" s="457">
        <v>11</v>
      </c>
      <c r="M1113" s="256">
        <v>59.4</v>
      </c>
      <c r="N1113" s="256">
        <v>1</v>
      </c>
      <c r="O1113" s="457">
        <v>41366</v>
      </c>
      <c r="P1113" s="257">
        <v>498259</v>
      </c>
    </row>
    <row r="1114" spans="1:16" ht="10.199999999999999" x14ac:dyDescent="0.2">
      <c r="A1114" s="65" t="s">
        <v>54</v>
      </c>
      <c r="B1114" s="255">
        <v>192</v>
      </c>
      <c r="C1114" s="256">
        <v>35.799999999999997</v>
      </c>
      <c r="D1114" s="256">
        <v>3</v>
      </c>
      <c r="E1114" s="457">
        <v>59990</v>
      </c>
      <c r="F1114" s="457">
        <v>13680425</v>
      </c>
      <c r="G1114" s="255">
        <v>8</v>
      </c>
      <c r="H1114" s="256">
        <v>17.899999999999999</v>
      </c>
      <c r="I1114" s="256">
        <v>4</v>
      </c>
      <c r="J1114" s="457">
        <v>63105</v>
      </c>
      <c r="K1114" s="257">
        <v>506067</v>
      </c>
      <c r="L1114" s="457">
        <v>11</v>
      </c>
      <c r="M1114" s="256">
        <v>25.4</v>
      </c>
      <c r="N1114" s="256">
        <v>3</v>
      </c>
      <c r="O1114" s="457">
        <v>67014</v>
      </c>
      <c r="P1114" s="257">
        <v>715407</v>
      </c>
    </row>
    <row r="1115" spans="1:16" ht="10.199999999999999" x14ac:dyDescent="0.2">
      <c r="A1115" s="65" t="s">
        <v>55</v>
      </c>
      <c r="B1115" s="255">
        <v>215</v>
      </c>
      <c r="C1115" s="256">
        <v>40.1</v>
      </c>
      <c r="D1115" s="256">
        <v>5</v>
      </c>
      <c r="E1115" s="457">
        <v>65650</v>
      </c>
      <c r="F1115" s="457">
        <v>17886265</v>
      </c>
      <c r="G1115" s="255">
        <v>12</v>
      </c>
      <c r="H1115" s="256">
        <v>26.8</v>
      </c>
      <c r="I1115" s="256">
        <v>3.5</v>
      </c>
      <c r="J1115" s="457">
        <v>58673</v>
      </c>
      <c r="K1115" s="257">
        <v>835839</v>
      </c>
      <c r="L1115" s="457">
        <v>11</v>
      </c>
      <c r="M1115" s="256">
        <v>25.4</v>
      </c>
      <c r="N1115" s="256">
        <v>6</v>
      </c>
      <c r="O1115" s="457">
        <v>81830</v>
      </c>
      <c r="P1115" s="257">
        <v>905786</v>
      </c>
    </row>
    <row r="1116" spans="1:16" ht="10.199999999999999" x14ac:dyDescent="0.2">
      <c r="A1116" s="65" t="s">
        <v>56</v>
      </c>
      <c r="B1116" s="255">
        <v>420</v>
      </c>
      <c r="C1116" s="256">
        <v>78.3</v>
      </c>
      <c r="D1116" s="256">
        <v>5</v>
      </c>
      <c r="E1116" s="457">
        <v>71070</v>
      </c>
      <c r="F1116" s="457">
        <v>34875091</v>
      </c>
      <c r="G1116" s="255">
        <v>29</v>
      </c>
      <c r="H1116" s="256">
        <v>64.900000000000006</v>
      </c>
      <c r="I1116" s="256">
        <v>6</v>
      </c>
      <c r="J1116" s="457">
        <v>72076</v>
      </c>
      <c r="K1116" s="257">
        <v>3343217</v>
      </c>
      <c r="L1116" s="457">
        <v>25</v>
      </c>
      <c r="M1116" s="256">
        <v>57.7</v>
      </c>
      <c r="N1116" s="256">
        <v>4</v>
      </c>
      <c r="O1116" s="457">
        <v>67577</v>
      </c>
      <c r="P1116" s="257">
        <v>2690648</v>
      </c>
    </row>
    <row r="1117" spans="1:16" ht="10.199999999999999" x14ac:dyDescent="0.2">
      <c r="A1117" s="65" t="s">
        <v>57</v>
      </c>
      <c r="B1117" s="255">
        <v>171</v>
      </c>
      <c r="C1117" s="256">
        <v>31.9</v>
      </c>
      <c r="D1117" s="256">
        <v>5</v>
      </c>
      <c r="E1117" s="457">
        <v>77859</v>
      </c>
      <c r="F1117" s="457">
        <v>15873497</v>
      </c>
      <c r="G1117" s="255">
        <v>10</v>
      </c>
      <c r="H1117" s="256">
        <v>22.4</v>
      </c>
      <c r="I1117" s="256">
        <v>7</v>
      </c>
      <c r="J1117" s="457">
        <v>83042</v>
      </c>
      <c r="K1117" s="257">
        <v>911103</v>
      </c>
      <c r="L1117" s="457">
        <v>11</v>
      </c>
      <c r="M1117" s="256">
        <v>25.4</v>
      </c>
      <c r="N1117" s="256">
        <v>6</v>
      </c>
      <c r="O1117" s="457">
        <v>52276</v>
      </c>
      <c r="P1117" s="257">
        <v>1485280</v>
      </c>
    </row>
    <row r="1118" spans="1:16" ht="10.199999999999999" x14ac:dyDescent="0.2">
      <c r="A1118" s="65" t="s">
        <v>58</v>
      </c>
      <c r="B1118" s="255">
        <v>203</v>
      </c>
      <c r="C1118" s="256">
        <v>37.799999999999997</v>
      </c>
      <c r="D1118" s="256">
        <v>6</v>
      </c>
      <c r="E1118" s="457">
        <v>75349</v>
      </c>
      <c r="F1118" s="457">
        <v>25901107</v>
      </c>
      <c r="G1118" s="255">
        <v>17</v>
      </c>
      <c r="H1118" s="256">
        <v>38</v>
      </c>
      <c r="I1118" s="256">
        <v>10</v>
      </c>
      <c r="J1118" s="457">
        <v>105910</v>
      </c>
      <c r="K1118" s="257">
        <v>3070193</v>
      </c>
      <c r="L1118" s="457">
        <v>19</v>
      </c>
      <c r="M1118" s="256">
        <v>43.8</v>
      </c>
      <c r="N1118" s="256">
        <v>8</v>
      </c>
      <c r="O1118" s="457">
        <v>88349</v>
      </c>
      <c r="P1118" s="257">
        <v>1961824</v>
      </c>
    </row>
    <row r="1119" spans="1:16" ht="10.199999999999999" x14ac:dyDescent="0.2">
      <c r="A1119" s="65" t="s">
        <v>59</v>
      </c>
      <c r="B1119" s="255">
        <v>186</v>
      </c>
      <c r="C1119" s="256">
        <v>34.700000000000003</v>
      </c>
      <c r="D1119" s="256">
        <v>6</v>
      </c>
      <c r="E1119" s="457">
        <v>66645</v>
      </c>
      <c r="F1119" s="457">
        <v>18874881</v>
      </c>
      <c r="G1119" s="255">
        <v>10</v>
      </c>
      <c r="H1119" s="256">
        <v>22.4</v>
      </c>
      <c r="I1119" s="256">
        <v>3.5</v>
      </c>
      <c r="J1119" s="457">
        <v>30524</v>
      </c>
      <c r="K1119" s="257">
        <v>719264</v>
      </c>
      <c r="L1119" s="457" t="s">
        <v>132</v>
      </c>
      <c r="M1119" s="256" t="s">
        <v>132</v>
      </c>
      <c r="N1119" s="256" t="s">
        <v>132</v>
      </c>
      <c r="O1119" s="457" t="s">
        <v>132</v>
      </c>
      <c r="P1119" s="257" t="s">
        <v>132</v>
      </c>
    </row>
    <row r="1120" spans="1:16" ht="10.199999999999999" x14ac:dyDescent="0.2">
      <c r="A1120" s="65" t="s">
        <v>60</v>
      </c>
      <c r="B1120" s="255">
        <v>19</v>
      </c>
      <c r="C1120" s="256">
        <v>3.5</v>
      </c>
      <c r="D1120" s="256">
        <v>1</v>
      </c>
      <c r="E1120" s="457">
        <v>46200</v>
      </c>
      <c r="F1120" s="457">
        <v>1439972</v>
      </c>
      <c r="G1120" s="255" t="s">
        <v>132</v>
      </c>
      <c r="H1120" s="256" t="s">
        <v>132</v>
      </c>
      <c r="I1120" s="256" t="s">
        <v>132</v>
      </c>
      <c r="J1120" s="457" t="s">
        <v>132</v>
      </c>
      <c r="K1120" s="257" t="s">
        <v>132</v>
      </c>
      <c r="L1120" s="457" t="s">
        <v>132</v>
      </c>
      <c r="M1120" s="256" t="s">
        <v>132</v>
      </c>
      <c r="N1120" s="256" t="s">
        <v>132</v>
      </c>
      <c r="O1120" s="457" t="s">
        <v>132</v>
      </c>
      <c r="P1120" s="257" t="s">
        <v>132</v>
      </c>
    </row>
    <row r="1121" spans="1:16" ht="10.199999999999999" x14ac:dyDescent="0.2">
      <c r="A1121" s="64" t="s">
        <v>61</v>
      </c>
      <c r="B1121" s="255">
        <v>286</v>
      </c>
      <c r="C1121" s="256">
        <v>53.3</v>
      </c>
      <c r="D1121" s="256">
        <v>3</v>
      </c>
      <c r="E1121" s="457">
        <v>61571</v>
      </c>
      <c r="F1121" s="457">
        <v>21846570</v>
      </c>
      <c r="G1121" s="255">
        <v>41</v>
      </c>
      <c r="H1121" s="256">
        <v>91.7</v>
      </c>
      <c r="I1121" s="256">
        <v>5</v>
      </c>
      <c r="J1121" s="457">
        <v>78772</v>
      </c>
      <c r="K1121" s="257">
        <v>3997296</v>
      </c>
      <c r="L1121" s="457">
        <v>19</v>
      </c>
      <c r="M1121" s="256">
        <v>43.8</v>
      </c>
      <c r="N1121" s="256">
        <v>5</v>
      </c>
      <c r="O1121" s="457">
        <v>85751</v>
      </c>
      <c r="P1121" s="257">
        <v>1659904</v>
      </c>
    </row>
    <row r="1122" spans="1:16" ht="10.199999999999999" x14ac:dyDescent="0.2">
      <c r="A1122" s="62" t="s">
        <v>62</v>
      </c>
      <c r="B1122" s="255">
        <v>1531</v>
      </c>
      <c r="C1122" s="256">
        <v>285.3</v>
      </c>
      <c r="D1122" s="256">
        <v>3</v>
      </c>
      <c r="E1122" s="457">
        <v>31289</v>
      </c>
      <c r="F1122" s="457">
        <v>65409176</v>
      </c>
      <c r="G1122" s="255">
        <v>235</v>
      </c>
      <c r="H1122" s="256">
        <v>525.6</v>
      </c>
      <c r="I1122" s="256">
        <v>4</v>
      </c>
      <c r="J1122" s="457">
        <v>32809</v>
      </c>
      <c r="K1122" s="257">
        <v>11897965</v>
      </c>
      <c r="L1122" s="457">
        <v>128</v>
      </c>
      <c r="M1122" s="256">
        <v>295.2</v>
      </c>
      <c r="N1122" s="256">
        <v>3</v>
      </c>
      <c r="O1122" s="457">
        <v>32472</v>
      </c>
      <c r="P1122" s="257">
        <v>6159319</v>
      </c>
    </row>
    <row r="1123" spans="1:16" ht="10.199999999999999" x14ac:dyDescent="0.2">
      <c r="A1123" s="64" t="s">
        <v>63</v>
      </c>
      <c r="B1123" s="255">
        <v>1008</v>
      </c>
      <c r="C1123" s="256">
        <v>187.9</v>
      </c>
      <c r="D1123" s="256">
        <v>3</v>
      </c>
      <c r="E1123" s="457">
        <v>28801</v>
      </c>
      <c r="F1123" s="457">
        <v>37142263</v>
      </c>
      <c r="G1123" s="255">
        <v>182</v>
      </c>
      <c r="H1123" s="256">
        <v>407.1</v>
      </c>
      <c r="I1123" s="256">
        <v>3</v>
      </c>
      <c r="J1123" s="457">
        <v>31983</v>
      </c>
      <c r="K1123" s="257">
        <v>7549512</v>
      </c>
      <c r="L1123" s="457">
        <v>95</v>
      </c>
      <c r="M1123" s="256">
        <v>219.1</v>
      </c>
      <c r="N1123" s="256">
        <v>3</v>
      </c>
      <c r="O1123" s="457">
        <v>30614</v>
      </c>
      <c r="P1123" s="257">
        <v>4536225</v>
      </c>
    </row>
    <row r="1124" spans="1:16" ht="10.199999999999999" x14ac:dyDescent="0.2">
      <c r="A1124" s="62" t="s">
        <v>64</v>
      </c>
      <c r="B1124" s="255">
        <v>3815</v>
      </c>
      <c r="C1124" s="256">
        <v>711</v>
      </c>
      <c r="D1124" s="256">
        <v>4</v>
      </c>
      <c r="E1124" s="457">
        <v>31084</v>
      </c>
      <c r="F1124" s="457">
        <v>172813436</v>
      </c>
      <c r="G1124" s="255">
        <v>722</v>
      </c>
      <c r="H1124" s="256">
        <v>1614.9</v>
      </c>
      <c r="I1124" s="256">
        <v>4</v>
      </c>
      <c r="J1124" s="457">
        <v>38352</v>
      </c>
      <c r="K1124" s="257">
        <v>44496887</v>
      </c>
      <c r="L1124" s="457">
        <v>511</v>
      </c>
      <c r="M1124" s="256">
        <v>1178.5</v>
      </c>
      <c r="N1124" s="256">
        <v>4</v>
      </c>
      <c r="O1124" s="457">
        <v>31539</v>
      </c>
      <c r="P1124" s="257">
        <v>26133367</v>
      </c>
    </row>
    <row r="1125" spans="1:16" ht="10.199999999999999" x14ac:dyDescent="0.2">
      <c r="A1125" s="65" t="s">
        <v>65</v>
      </c>
      <c r="B1125" s="255">
        <v>1489</v>
      </c>
      <c r="C1125" s="256">
        <v>277.5</v>
      </c>
      <c r="D1125" s="256">
        <v>4</v>
      </c>
      <c r="E1125" s="457">
        <v>39963</v>
      </c>
      <c r="F1125" s="457">
        <v>86570714</v>
      </c>
      <c r="G1125" s="255">
        <v>404</v>
      </c>
      <c r="H1125" s="256">
        <v>903.6</v>
      </c>
      <c r="I1125" s="256">
        <v>5</v>
      </c>
      <c r="J1125" s="457">
        <v>44899</v>
      </c>
      <c r="K1125" s="257">
        <v>30065759</v>
      </c>
      <c r="L1125" s="457">
        <v>275</v>
      </c>
      <c r="M1125" s="256">
        <v>634.20000000000005</v>
      </c>
      <c r="N1125" s="256">
        <v>4</v>
      </c>
      <c r="O1125" s="457">
        <v>37395</v>
      </c>
      <c r="P1125" s="257">
        <v>17098335</v>
      </c>
    </row>
    <row r="1126" spans="1:16" ht="10.199999999999999" x14ac:dyDescent="0.2">
      <c r="A1126" s="65" t="s">
        <v>66</v>
      </c>
      <c r="B1126" s="255">
        <v>76</v>
      </c>
      <c r="C1126" s="256">
        <v>14.2</v>
      </c>
      <c r="D1126" s="256">
        <v>2</v>
      </c>
      <c r="E1126" s="457">
        <v>44140</v>
      </c>
      <c r="F1126" s="457">
        <v>3696553</v>
      </c>
      <c r="G1126" s="255">
        <v>10</v>
      </c>
      <c r="H1126" s="256">
        <v>22.4</v>
      </c>
      <c r="I1126" s="256">
        <v>2.5</v>
      </c>
      <c r="J1126" s="457">
        <v>52462</v>
      </c>
      <c r="K1126" s="257">
        <v>724426</v>
      </c>
      <c r="L1126" s="457" t="s">
        <v>132</v>
      </c>
      <c r="M1126" s="256" t="s">
        <v>132</v>
      </c>
      <c r="N1126" s="256" t="s">
        <v>132</v>
      </c>
      <c r="O1126" s="457" t="s">
        <v>132</v>
      </c>
      <c r="P1126" s="257" t="s">
        <v>132</v>
      </c>
    </row>
    <row r="1127" spans="1:16" ht="10.199999999999999" x14ac:dyDescent="0.2">
      <c r="A1127" s="65" t="s">
        <v>67</v>
      </c>
      <c r="B1127" s="255">
        <v>324</v>
      </c>
      <c r="C1127" s="256">
        <v>60.4</v>
      </c>
      <c r="D1127" s="256">
        <v>3</v>
      </c>
      <c r="E1127" s="457">
        <v>24048</v>
      </c>
      <c r="F1127" s="457">
        <v>9581552</v>
      </c>
      <c r="G1127" s="255">
        <v>31</v>
      </c>
      <c r="H1127" s="256">
        <v>69.3</v>
      </c>
      <c r="I1127" s="256">
        <v>4</v>
      </c>
      <c r="J1127" s="457">
        <v>29222</v>
      </c>
      <c r="K1127" s="257">
        <v>1140831</v>
      </c>
      <c r="L1127" s="457">
        <v>18</v>
      </c>
      <c r="M1127" s="256">
        <v>41.5</v>
      </c>
      <c r="N1127" s="256">
        <v>2.5</v>
      </c>
      <c r="O1127" s="457">
        <v>26946</v>
      </c>
      <c r="P1127" s="257">
        <v>543442</v>
      </c>
    </row>
    <row r="1128" spans="1:16" ht="10.199999999999999" x14ac:dyDescent="0.2">
      <c r="A1128" s="62" t="s">
        <v>68</v>
      </c>
      <c r="B1128" s="255">
        <v>2342</v>
      </c>
      <c r="C1128" s="256">
        <v>436.5</v>
      </c>
      <c r="D1128" s="256">
        <v>7</v>
      </c>
      <c r="E1128" s="457">
        <v>35200</v>
      </c>
      <c r="F1128" s="457">
        <v>125878922</v>
      </c>
      <c r="G1128" s="255">
        <v>295</v>
      </c>
      <c r="H1128" s="256">
        <v>659.8</v>
      </c>
      <c r="I1128" s="256">
        <v>7</v>
      </c>
      <c r="J1128" s="457">
        <v>40438</v>
      </c>
      <c r="K1128" s="257">
        <v>18708433</v>
      </c>
      <c r="L1128" s="457">
        <v>196</v>
      </c>
      <c r="M1128" s="256">
        <v>452</v>
      </c>
      <c r="N1128" s="256">
        <v>7</v>
      </c>
      <c r="O1128" s="457">
        <v>38217</v>
      </c>
      <c r="P1128" s="257">
        <v>12066042</v>
      </c>
    </row>
    <row r="1129" spans="1:16" ht="10.199999999999999" x14ac:dyDescent="0.2">
      <c r="A1129" s="65" t="s">
        <v>69</v>
      </c>
      <c r="B1129" s="255">
        <v>626</v>
      </c>
      <c r="C1129" s="256">
        <v>116.7</v>
      </c>
      <c r="D1129" s="256">
        <v>5</v>
      </c>
      <c r="E1129" s="457">
        <v>30526</v>
      </c>
      <c r="F1129" s="457">
        <v>26621242</v>
      </c>
      <c r="G1129" s="255">
        <v>79</v>
      </c>
      <c r="H1129" s="256">
        <v>176.7</v>
      </c>
      <c r="I1129" s="256">
        <v>4</v>
      </c>
      <c r="J1129" s="457">
        <v>29831</v>
      </c>
      <c r="K1129" s="257">
        <v>3310756</v>
      </c>
      <c r="L1129" s="457">
        <v>51</v>
      </c>
      <c r="M1129" s="256">
        <v>117.6</v>
      </c>
      <c r="N1129" s="256">
        <v>5</v>
      </c>
      <c r="O1129" s="457">
        <v>32218</v>
      </c>
      <c r="P1129" s="257">
        <v>2365574</v>
      </c>
    </row>
    <row r="1130" spans="1:16" ht="10.199999999999999" x14ac:dyDescent="0.2">
      <c r="A1130" s="65" t="s">
        <v>70</v>
      </c>
      <c r="B1130" s="255">
        <v>471</v>
      </c>
      <c r="C1130" s="256">
        <v>87.8</v>
      </c>
      <c r="D1130" s="256">
        <v>5</v>
      </c>
      <c r="E1130" s="457">
        <v>31127</v>
      </c>
      <c r="F1130" s="457">
        <v>20702171</v>
      </c>
      <c r="G1130" s="255">
        <v>59</v>
      </c>
      <c r="H1130" s="256">
        <v>132</v>
      </c>
      <c r="I1130" s="256">
        <v>4</v>
      </c>
      <c r="J1130" s="457">
        <v>28307</v>
      </c>
      <c r="K1130" s="257">
        <v>2540998</v>
      </c>
      <c r="L1130" s="457">
        <v>42</v>
      </c>
      <c r="M1130" s="256">
        <v>96.9</v>
      </c>
      <c r="N1130" s="256">
        <v>5</v>
      </c>
      <c r="O1130" s="457">
        <v>31998</v>
      </c>
      <c r="P1130" s="257">
        <v>1890350</v>
      </c>
    </row>
    <row r="1131" spans="1:16" ht="10.199999999999999" x14ac:dyDescent="0.2">
      <c r="A1131" s="65" t="s">
        <v>71</v>
      </c>
      <c r="B1131" s="255">
        <v>38</v>
      </c>
      <c r="C1131" s="256">
        <v>7.1</v>
      </c>
      <c r="D1131" s="256">
        <v>4</v>
      </c>
      <c r="E1131" s="457">
        <v>27238</v>
      </c>
      <c r="F1131" s="457">
        <v>1209173</v>
      </c>
      <c r="G1131" s="255" t="s">
        <v>132</v>
      </c>
      <c r="H1131" s="256" t="s">
        <v>132</v>
      </c>
      <c r="I1131" s="256" t="s">
        <v>132</v>
      </c>
      <c r="J1131" s="457" t="s">
        <v>132</v>
      </c>
      <c r="K1131" s="257" t="s">
        <v>132</v>
      </c>
      <c r="L1131" s="457" t="s">
        <v>132</v>
      </c>
      <c r="M1131" s="256" t="s">
        <v>132</v>
      </c>
      <c r="N1131" s="256" t="s">
        <v>132</v>
      </c>
      <c r="O1131" s="457" t="s">
        <v>132</v>
      </c>
      <c r="P1131" s="257" t="s">
        <v>132</v>
      </c>
    </row>
    <row r="1132" spans="1:16" ht="10.199999999999999" x14ac:dyDescent="0.2">
      <c r="A1132" s="65" t="s">
        <v>72</v>
      </c>
      <c r="B1132" s="255">
        <v>298</v>
      </c>
      <c r="C1132" s="256">
        <v>55.5</v>
      </c>
      <c r="D1132" s="256">
        <v>12</v>
      </c>
      <c r="E1132" s="457">
        <v>49680</v>
      </c>
      <c r="F1132" s="457">
        <v>22226768</v>
      </c>
      <c r="G1132" s="255">
        <v>90</v>
      </c>
      <c r="H1132" s="256">
        <v>201.3</v>
      </c>
      <c r="I1132" s="256">
        <v>14</v>
      </c>
      <c r="J1132" s="457">
        <v>55198</v>
      </c>
      <c r="K1132" s="257">
        <v>8080926</v>
      </c>
      <c r="L1132" s="457">
        <v>32</v>
      </c>
      <c r="M1132" s="256">
        <v>73.8</v>
      </c>
      <c r="N1132" s="256">
        <v>9</v>
      </c>
      <c r="O1132" s="457">
        <v>40956</v>
      </c>
      <c r="P1132" s="257">
        <v>1613588</v>
      </c>
    </row>
    <row r="1133" spans="1:16" ht="10.199999999999999" x14ac:dyDescent="0.2">
      <c r="A1133" s="65" t="s">
        <v>73</v>
      </c>
      <c r="B1133" s="255">
        <v>796</v>
      </c>
      <c r="C1133" s="256">
        <v>148.4</v>
      </c>
      <c r="D1133" s="256">
        <v>10</v>
      </c>
      <c r="E1133" s="457">
        <v>35598</v>
      </c>
      <c r="F1133" s="457">
        <v>43255602</v>
      </c>
      <c r="G1133" s="255">
        <v>55</v>
      </c>
      <c r="H1133" s="256">
        <v>123</v>
      </c>
      <c r="I1133" s="256">
        <v>10</v>
      </c>
      <c r="J1133" s="457">
        <v>34453</v>
      </c>
      <c r="K1133" s="257">
        <v>2716290</v>
      </c>
      <c r="L1133" s="457">
        <v>47</v>
      </c>
      <c r="M1133" s="256">
        <v>108.4</v>
      </c>
      <c r="N1133" s="256">
        <v>10</v>
      </c>
      <c r="O1133" s="457">
        <v>40277</v>
      </c>
      <c r="P1133" s="257">
        <v>3114754</v>
      </c>
    </row>
    <row r="1134" spans="1:16" ht="10.199999999999999" x14ac:dyDescent="0.2">
      <c r="A1134" s="64" t="s">
        <v>74</v>
      </c>
      <c r="B1134" s="255">
        <v>253</v>
      </c>
      <c r="C1134" s="256">
        <v>47.2</v>
      </c>
      <c r="D1134" s="256">
        <v>12</v>
      </c>
      <c r="E1134" s="457">
        <v>47211</v>
      </c>
      <c r="F1134" s="457">
        <v>15447140</v>
      </c>
      <c r="G1134" s="255">
        <v>21</v>
      </c>
      <c r="H1134" s="256">
        <v>47</v>
      </c>
      <c r="I1134" s="256">
        <v>12</v>
      </c>
      <c r="J1134" s="457">
        <v>45547</v>
      </c>
      <c r="K1134" s="257">
        <v>1151648</v>
      </c>
      <c r="L1134" s="457">
        <v>7</v>
      </c>
      <c r="M1134" s="256">
        <v>16.100000000000001</v>
      </c>
      <c r="N1134" s="256">
        <v>15</v>
      </c>
      <c r="O1134" s="457">
        <v>66357</v>
      </c>
      <c r="P1134" s="257">
        <v>752423</v>
      </c>
    </row>
    <row r="1135" spans="1:16" ht="10.199999999999999" x14ac:dyDescent="0.2">
      <c r="A1135" s="64" t="s">
        <v>75</v>
      </c>
      <c r="B1135" s="255">
        <v>535</v>
      </c>
      <c r="C1135" s="256">
        <v>99.7</v>
      </c>
      <c r="D1135" s="256">
        <v>9</v>
      </c>
      <c r="E1135" s="457">
        <v>32116</v>
      </c>
      <c r="F1135" s="457">
        <v>27602299</v>
      </c>
      <c r="G1135" s="255">
        <v>33</v>
      </c>
      <c r="H1135" s="256">
        <v>73.8</v>
      </c>
      <c r="I1135" s="256">
        <v>8</v>
      </c>
      <c r="J1135" s="457">
        <v>30013</v>
      </c>
      <c r="K1135" s="257">
        <v>1506810</v>
      </c>
      <c r="L1135" s="457">
        <v>40</v>
      </c>
      <c r="M1135" s="256">
        <v>92.2</v>
      </c>
      <c r="N1135" s="256">
        <v>8</v>
      </c>
      <c r="O1135" s="457">
        <v>30332</v>
      </c>
      <c r="P1135" s="257">
        <v>2362331</v>
      </c>
    </row>
    <row r="1136" spans="1:16" ht="10.199999999999999" x14ac:dyDescent="0.2">
      <c r="A1136" s="56" t="s">
        <v>76</v>
      </c>
      <c r="B1136" s="258">
        <v>75</v>
      </c>
      <c r="C1136" s="259">
        <v>14</v>
      </c>
      <c r="D1136" s="259">
        <v>5</v>
      </c>
      <c r="E1136" s="260">
        <v>27922</v>
      </c>
      <c r="F1136" s="260">
        <v>2642146</v>
      </c>
      <c r="G1136" s="258">
        <v>9</v>
      </c>
      <c r="H1136" s="259">
        <v>20.100000000000001</v>
      </c>
      <c r="I1136" s="259">
        <v>3</v>
      </c>
      <c r="J1136" s="260">
        <v>25417</v>
      </c>
      <c r="K1136" s="261">
        <v>338637</v>
      </c>
      <c r="L1136" s="260">
        <v>7</v>
      </c>
      <c r="M1136" s="259">
        <v>16.100000000000001</v>
      </c>
      <c r="N1136" s="259">
        <v>2</v>
      </c>
      <c r="O1136" s="260">
        <v>22601</v>
      </c>
      <c r="P1136" s="261">
        <v>314000</v>
      </c>
    </row>
    <row r="1157" spans="1:16" ht="10.199999999999999" x14ac:dyDescent="0.2">
      <c r="A1157" s="67" t="s">
        <v>155</v>
      </c>
      <c r="B1157" s="479" t="s">
        <v>28</v>
      </c>
      <c r="C1157" s="480"/>
      <c r="D1157" s="480"/>
      <c r="E1157" s="480"/>
      <c r="F1157" s="481"/>
      <c r="G1157" s="479" t="s">
        <v>29</v>
      </c>
      <c r="H1157" s="480"/>
      <c r="I1157" s="480"/>
      <c r="J1157" s="480"/>
      <c r="K1157" s="481"/>
      <c r="L1157" s="479" t="s">
        <v>14</v>
      </c>
      <c r="M1157" s="480"/>
      <c r="N1157" s="480"/>
      <c r="O1157" s="480"/>
      <c r="P1157" s="481"/>
    </row>
    <row r="1158" spans="1:16" ht="10.199999999999999" x14ac:dyDescent="0.2">
      <c r="A1158" s="68"/>
      <c r="B1158" s="116"/>
      <c r="C1158" s="117"/>
      <c r="D1158" s="51" t="s">
        <v>30</v>
      </c>
      <c r="E1158" s="52" t="s">
        <v>30</v>
      </c>
      <c r="F1158" s="53" t="s">
        <v>31</v>
      </c>
      <c r="G1158" s="121"/>
      <c r="H1158" s="117"/>
      <c r="I1158" s="51" t="s">
        <v>30</v>
      </c>
      <c r="J1158" s="52" t="s">
        <v>30</v>
      </c>
      <c r="K1158" s="53" t="s">
        <v>31</v>
      </c>
      <c r="L1158" s="121"/>
      <c r="M1158" s="117"/>
      <c r="N1158" s="51" t="s">
        <v>30</v>
      </c>
      <c r="O1158" s="52" t="s">
        <v>30</v>
      </c>
      <c r="P1158" s="53" t="s">
        <v>31</v>
      </c>
    </row>
    <row r="1159" spans="1:16" ht="11.4" x14ac:dyDescent="0.2">
      <c r="A1159" s="68"/>
      <c r="B1159" s="472" t="s">
        <v>32</v>
      </c>
      <c r="C1159" s="473"/>
      <c r="D1159" s="54" t="s">
        <v>33</v>
      </c>
      <c r="E1159" s="330" t="s">
        <v>34</v>
      </c>
      <c r="F1159" s="55" t="s">
        <v>34</v>
      </c>
      <c r="G1159" s="473" t="s">
        <v>32</v>
      </c>
      <c r="H1159" s="473"/>
      <c r="I1159" s="54" t="s">
        <v>33</v>
      </c>
      <c r="J1159" s="330" t="s">
        <v>34</v>
      </c>
      <c r="K1159" s="55" t="s">
        <v>34</v>
      </c>
      <c r="L1159" s="473" t="s">
        <v>32</v>
      </c>
      <c r="M1159" s="473"/>
      <c r="N1159" s="54" t="s">
        <v>33</v>
      </c>
      <c r="O1159" s="330" t="s">
        <v>34</v>
      </c>
      <c r="P1159" s="55" t="s">
        <v>34</v>
      </c>
    </row>
    <row r="1160" spans="1:16" ht="11.4" x14ac:dyDescent="0.2">
      <c r="A1160" s="72" t="s">
        <v>35</v>
      </c>
      <c r="B1160" s="165" t="s">
        <v>36</v>
      </c>
      <c r="C1160" s="186" t="s">
        <v>37</v>
      </c>
      <c r="D1160" s="223" t="s">
        <v>38</v>
      </c>
      <c r="E1160" s="224" t="s">
        <v>39</v>
      </c>
      <c r="F1160" s="225" t="s">
        <v>39</v>
      </c>
      <c r="G1160" s="185" t="s">
        <v>36</v>
      </c>
      <c r="H1160" s="186" t="s">
        <v>37</v>
      </c>
      <c r="I1160" s="223" t="s">
        <v>38</v>
      </c>
      <c r="J1160" s="224" t="s">
        <v>39</v>
      </c>
      <c r="K1160" s="225" t="s">
        <v>39</v>
      </c>
      <c r="L1160" s="185" t="s">
        <v>36</v>
      </c>
      <c r="M1160" s="186" t="s">
        <v>37</v>
      </c>
      <c r="N1160" s="223" t="s">
        <v>38</v>
      </c>
      <c r="O1160" s="224" t="s">
        <v>39</v>
      </c>
      <c r="P1160" s="225" t="s">
        <v>39</v>
      </c>
    </row>
    <row r="1161" spans="1:16" ht="10.199999999999999" x14ac:dyDescent="0.2">
      <c r="A1161" s="75" t="s">
        <v>78</v>
      </c>
      <c r="B1161" s="251">
        <v>2794</v>
      </c>
      <c r="C1161" s="252">
        <v>520.70000000000005</v>
      </c>
      <c r="D1161" s="252">
        <v>4</v>
      </c>
      <c r="E1161" s="253">
        <v>34811</v>
      </c>
      <c r="F1161" s="253">
        <v>140516222</v>
      </c>
      <c r="G1161" s="251">
        <v>323</v>
      </c>
      <c r="H1161" s="252">
        <v>722.4</v>
      </c>
      <c r="I1161" s="252">
        <v>4</v>
      </c>
      <c r="J1161" s="253">
        <v>39381</v>
      </c>
      <c r="K1161" s="254">
        <v>22264669</v>
      </c>
      <c r="L1161" s="253">
        <v>208</v>
      </c>
      <c r="M1161" s="252">
        <v>479.7</v>
      </c>
      <c r="N1161" s="252">
        <v>3</v>
      </c>
      <c r="O1161" s="253">
        <v>33663</v>
      </c>
      <c r="P1161" s="254">
        <v>10845877</v>
      </c>
    </row>
    <row r="1162" spans="1:16" ht="10.199999999999999" x14ac:dyDescent="0.2">
      <c r="A1162" s="65" t="s">
        <v>79</v>
      </c>
      <c r="B1162" s="255">
        <v>17</v>
      </c>
      <c r="C1162" s="256">
        <v>3.2</v>
      </c>
      <c r="D1162" s="256">
        <v>4</v>
      </c>
      <c r="E1162" s="457">
        <v>34736</v>
      </c>
      <c r="F1162" s="457">
        <v>983845</v>
      </c>
      <c r="G1162" s="255" t="s">
        <v>132</v>
      </c>
      <c r="H1162" s="256" t="s">
        <v>132</v>
      </c>
      <c r="I1162" s="256" t="s">
        <v>132</v>
      </c>
      <c r="J1162" s="457" t="s">
        <v>132</v>
      </c>
      <c r="K1162" s="257" t="s">
        <v>132</v>
      </c>
      <c r="L1162" s="457" t="s">
        <v>132</v>
      </c>
      <c r="M1162" s="256" t="s">
        <v>132</v>
      </c>
      <c r="N1162" s="256" t="s">
        <v>132</v>
      </c>
      <c r="O1162" s="457" t="s">
        <v>132</v>
      </c>
      <c r="P1162" s="257" t="s">
        <v>132</v>
      </c>
    </row>
    <row r="1163" spans="1:16" ht="10.199999999999999" x14ac:dyDescent="0.2">
      <c r="A1163" s="65" t="s">
        <v>80</v>
      </c>
      <c r="B1163" s="255">
        <v>229</v>
      </c>
      <c r="C1163" s="256">
        <v>42.7</v>
      </c>
      <c r="D1163" s="256">
        <v>9</v>
      </c>
      <c r="E1163" s="457">
        <v>38407</v>
      </c>
      <c r="F1163" s="457">
        <v>13643189</v>
      </c>
      <c r="G1163" s="255">
        <v>27</v>
      </c>
      <c r="H1163" s="256">
        <v>60.4</v>
      </c>
      <c r="I1163" s="256">
        <v>9</v>
      </c>
      <c r="J1163" s="457">
        <v>41984</v>
      </c>
      <c r="K1163" s="257">
        <v>2127105</v>
      </c>
      <c r="L1163" s="457">
        <v>17</v>
      </c>
      <c r="M1163" s="256">
        <v>39.200000000000003</v>
      </c>
      <c r="N1163" s="256">
        <v>7</v>
      </c>
      <c r="O1163" s="457">
        <v>31625</v>
      </c>
      <c r="P1163" s="257">
        <v>1779769</v>
      </c>
    </row>
    <row r="1164" spans="1:16" ht="10.199999999999999" x14ac:dyDescent="0.2">
      <c r="A1164" s="76" t="s">
        <v>81</v>
      </c>
      <c r="B1164" s="255">
        <v>87</v>
      </c>
      <c r="C1164" s="256">
        <v>16.2</v>
      </c>
      <c r="D1164" s="256">
        <v>2</v>
      </c>
      <c r="E1164" s="457">
        <v>25078</v>
      </c>
      <c r="F1164" s="457">
        <v>3335444</v>
      </c>
      <c r="G1164" s="255">
        <v>9</v>
      </c>
      <c r="H1164" s="256">
        <v>20.100000000000001</v>
      </c>
      <c r="I1164" s="256">
        <v>3</v>
      </c>
      <c r="J1164" s="457">
        <v>22456</v>
      </c>
      <c r="K1164" s="257">
        <v>307296</v>
      </c>
      <c r="L1164" s="457">
        <v>8</v>
      </c>
      <c r="M1164" s="256">
        <v>18.399999999999999</v>
      </c>
      <c r="N1164" s="256">
        <v>3</v>
      </c>
      <c r="O1164" s="457">
        <v>32659</v>
      </c>
      <c r="P1164" s="257">
        <v>259986</v>
      </c>
    </row>
    <row r="1165" spans="1:16" ht="10.199999999999999" x14ac:dyDescent="0.2">
      <c r="A1165" s="76" t="s">
        <v>82</v>
      </c>
      <c r="B1165" s="255">
        <v>113</v>
      </c>
      <c r="C1165" s="256">
        <v>21.1</v>
      </c>
      <c r="D1165" s="256">
        <v>2</v>
      </c>
      <c r="E1165" s="457">
        <v>25618</v>
      </c>
      <c r="F1165" s="457">
        <v>3227519</v>
      </c>
      <c r="G1165" s="255">
        <v>10</v>
      </c>
      <c r="H1165" s="256">
        <v>22.4</v>
      </c>
      <c r="I1165" s="256">
        <v>2.5</v>
      </c>
      <c r="J1165" s="457">
        <v>22872</v>
      </c>
      <c r="K1165" s="257">
        <v>276056</v>
      </c>
      <c r="L1165" s="457">
        <v>9</v>
      </c>
      <c r="M1165" s="256">
        <v>20.8</v>
      </c>
      <c r="N1165" s="256">
        <v>2</v>
      </c>
      <c r="O1165" s="457">
        <v>22166</v>
      </c>
      <c r="P1165" s="257">
        <v>201240</v>
      </c>
    </row>
    <row r="1166" spans="1:16" ht="10.199999999999999" x14ac:dyDescent="0.2">
      <c r="A1166" s="64" t="s">
        <v>83</v>
      </c>
      <c r="B1166" s="255">
        <v>23961</v>
      </c>
      <c r="C1166" s="256">
        <v>4465.8</v>
      </c>
      <c r="D1166" s="256">
        <v>4</v>
      </c>
      <c r="E1166" s="457">
        <v>41985</v>
      </c>
      <c r="F1166" s="457">
        <v>1616037783</v>
      </c>
      <c r="G1166" s="255">
        <v>2607</v>
      </c>
      <c r="H1166" s="256">
        <v>5830.9</v>
      </c>
      <c r="I1166" s="256">
        <v>4</v>
      </c>
      <c r="J1166" s="457">
        <v>43304</v>
      </c>
      <c r="K1166" s="257">
        <v>192576070</v>
      </c>
      <c r="L1166" s="457">
        <v>1950</v>
      </c>
      <c r="M1166" s="256">
        <v>4497.1000000000004</v>
      </c>
      <c r="N1166" s="256">
        <v>4</v>
      </c>
      <c r="O1166" s="457">
        <v>45158</v>
      </c>
      <c r="P1166" s="257">
        <v>144757871</v>
      </c>
    </row>
    <row r="1167" spans="1:16" ht="10.199999999999999" x14ac:dyDescent="0.2">
      <c r="A1167" s="64" t="s">
        <v>84</v>
      </c>
      <c r="B1167" s="255">
        <v>22652</v>
      </c>
      <c r="C1167" s="256">
        <v>4221.8999999999996</v>
      </c>
      <c r="D1167" s="256">
        <v>4</v>
      </c>
      <c r="E1167" s="457">
        <v>43127</v>
      </c>
      <c r="F1167" s="457">
        <v>1559681371</v>
      </c>
      <c r="G1167" s="255">
        <v>2450</v>
      </c>
      <c r="H1167" s="256">
        <v>5479.8</v>
      </c>
      <c r="I1167" s="256">
        <v>4</v>
      </c>
      <c r="J1167" s="457">
        <v>44247</v>
      </c>
      <c r="K1167" s="257">
        <v>185186253</v>
      </c>
      <c r="L1167" s="457">
        <v>1867</v>
      </c>
      <c r="M1167" s="256">
        <v>4305.7</v>
      </c>
      <c r="N1167" s="256">
        <v>4</v>
      </c>
      <c r="O1167" s="457">
        <v>46260</v>
      </c>
      <c r="P1167" s="257">
        <v>138882266</v>
      </c>
    </row>
    <row r="1168" spans="1:16" ht="10.199999999999999" x14ac:dyDescent="0.2">
      <c r="A1168" s="76" t="s">
        <v>85</v>
      </c>
      <c r="B1168" s="255">
        <v>16923</v>
      </c>
      <c r="C1168" s="256">
        <v>3154.1</v>
      </c>
      <c r="D1168" s="256">
        <v>4</v>
      </c>
      <c r="E1168" s="457">
        <v>42565</v>
      </c>
      <c r="F1168" s="457">
        <v>1163603663</v>
      </c>
      <c r="G1168" s="255">
        <v>1632</v>
      </c>
      <c r="H1168" s="256">
        <v>3650.2</v>
      </c>
      <c r="I1168" s="256">
        <v>4</v>
      </c>
      <c r="J1168" s="457">
        <v>43172</v>
      </c>
      <c r="K1168" s="257">
        <v>120180982</v>
      </c>
      <c r="L1168" s="457">
        <v>1358</v>
      </c>
      <c r="M1168" s="256">
        <v>3131.8</v>
      </c>
      <c r="N1168" s="256">
        <v>4</v>
      </c>
      <c r="O1168" s="457">
        <v>46085</v>
      </c>
      <c r="P1168" s="257">
        <v>98705301</v>
      </c>
    </row>
    <row r="1169" spans="1:16" ht="10.199999999999999" x14ac:dyDescent="0.2">
      <c r="A1169" s="65" t="s">
        <v>86</v>
      </c>
      <c r="B1169" s="255">
        <v>6571</v>
      </c>
      <c r="C1169" s="256">
        <v>1224.7</v>
      </c>
      <c r="D1169" s="256">
        <v>5</v>
      </c>
      <c r="E1169" s="457">
        <v>35354</v>
      </c>
      <c r="F1169" s="457">
        <v>349221630</v>
      </c>
      <c r="G1169" s="255">
        <v>962</v>
      </c>
      <c r="H1169" s="256">
        <v>2151.6</v>
      </c>
      <c r="I1169" s="256">
        <v>5</v>
      </c>
      <c r="J1169" s="457">
        <v>38486</v>
      </c>
      <c r="K1169" s="257">
        <v>62720370</v>
      </c>
      <c r="L1169" s="457">
        <v>692</v>
      </c>
      <c r="M1169" s="256">
        <v>1595.9</v>
      </c>
      <c r="N1169" s="256">
        <v>5</v>
      </c>
      <c r="O1169" s="457">
        <v>39020</v>
      </c>
      <c r="P1169" s="257">
        <v>40156213</v>
      </c>
    </row>
    <row r="1170" spans="1:16" ht="10.199999999999999" x14ac:dyDescent="0.2">
      <c r="A1170" s="65" t="s">
        <v>87</v>
      </c>
      <c r="B1170" s="255">
        <v>3553</v>
      </c>
      <c r="C1170" s="256">
        <v>662.2</v>
      </c>
      <c r="D1170" s="256">
        <v>3</v>
      </c>
      <c r="E1170" s="457">
        <v>65478</v>
      </c>
      <c r="F1170" s="457">
        <v>333717152</v>
      </c>
      <c r="G1170" s="255">
        <v>211</v>
      </c>
      <c r="H1170" s="256">
        <v>471.9</v>
      </c>
      <c r="I1170" s="256">
        <v>3</v>
      </c>
      <c r="J1170" s="457">
        <v>65639</v>
      </c>
      <c r="K1170" s="257">
        <v>22336149</v>
      </c>
      <c r="L1170" s="457">
        <v>291</v>
      </c>
      <c r="M1170" s="256">
        <v>671.1</v>
      </c>
      <c r="N1170" s="256">
        <v>4</v>
      </c>
      <c r="O1170" s="457">
        <v>70457</v>
      </c>
      <c r="P1170" s="257">
        <v>30877403</v>
      </c>
    </row>
    <row r="1171" spans="1:16" ht="10.199999999999999" x14ac:dyDescent="0.2">
      <c r="A1171" s="65" t="s">
        <v>88</v>
      </c>
      <c r="B1171" s="255">
        <v>2436</v>
      </c>
      <c r="C1171" s="256">
        <v>454</v>
      </c>
      <c r="D1171" s="256">
        <v>3</v>
      </c>
      <c r="E1171" s="457">
        <v>62181</v>
      </c>
      <c r="F1171" s="457">
        <v>218651911</v>
      </c>
      <c r="G1171" s="255">
        <v>143</v>
      </c>
      <c r="H1171" s="256">
        <v>319.8</v>
      </c>
      <c r="I1171" s="256">
        <v>3</v>
      </c>
      <c r="J1171" s="457">
        <v>67528</v>
      </c>
      <c r="K1171" s="257">
        <v>14896911</v>
      </c>
      <c r="L1171" s="457">
        <v>198</v>
      </c>
      <c r="M1171" s="256">
        <v>456.6</v>
      </c>
      <c r="N1171" s="256">
        <v>4</v>
      </c>
      <c r="O1171" s="457">
        <v>68847</v>
      </c>
      <c r="P1171" s="257">
        <v>19492885</v>
      </c>
    </row>
    <row r="1172" spans="1:16" ht="10.199999999999999" x14ac:dyDescent="0.2">
      <c r="A1172" s="65" t="s">
        <v>89</v>
      </c>
      <c r="B1172" s="255">
        <v>831</v>
      </c>
      <c r="C1172" s="256">
        <v>154.9</v>
      </c>
      <c r="D1172" s="256">
        <v>3</v>
      </c>
      <c r="E1172" s="457">
        <v>33439</v>
      </c>
      <c r="F1172" s="457">
        <v>41059241</v>
      </c>
      <c r="G1172" s="255">
        <v>109</v>
      </c>
      <c r="H1172" s="256">
        <v>243.8</v>
      </c>
      <c r="I1172" s="256">
        <v>4</v>
      </c>
      <c r="J1172" s="457">
        <v>40329</v>
      </c>
      <c r="K1172" s="257">
        <v>5354144</v>
      </c>
      <c r="L1172" s="457">
        <v>41</v>
      </c>
      <c r="M1172" s="256">
        <v>94.6</v>
      </c>
      <c r="N1172" s="256">
        <v>4</v>
      </c>
      <c r="O1172" s="457">
        <v>34918</v>
      </c>
      <c r="P1172" s="257">
        <v>1918753</v>
      </c>
    </row>
    <row r="1173" spans="1:16" ht="10.199999999999999" x14ac:dyDescent="0.2">
      <c r="A1173" s="63" t="s">
        <v>90</v>
      </c>
      <c r="B1173" s="255">
        <v>3861</v>
      </c>
      <c r="C1173" s="256">
        <v>719.6</v>
      </c>
      <c r="D1173" s="256">
        <v>3</v>
      </c>
      <c r="E1173" s="457">
        <v>34744</v>
      </c>
      <c r="F1173" s="457">
        <v>203101688</v>
      </c>
      <c r="G1173" s="255">
        <v>244</v>
      </c>
      <c r="H1173" s="256">
        <v>545.70000000000005</v>
      </c>
      <c r="I1173" s="256">
        <v>3</v>
      </c>
      <c r="J1173" s="457">
        <v>51932</v>
      </c>
      <c r="K1173" s="257">
        <v>18202350</v>
      </c>
      <c r="L1173" s="457">
        <v>227</v>
      </c>
      <c r="M1173" s="256">
        <v>523.5</v>
      </c>
      <c r="N1173" s="256">
        <v>3</v>
      </c>
      <c r="O1173" s="457">
        <v>35766</v>
      </c>
      <c r="P1173" s="257">
        <v>12472403</v>
      </c>
    </row>
    <row r="1174" spans="1:16" ht="10.199999999999999" x14ac:dyDescent="0.2">
      <c r="A1174" s="65" t="s">
        <v>91</v>
      </c>
      <c r="B1174" s="255">
        <v>495</v>
      </c>
      <c r="C1174" s="256">
        <v>92.3</v>
      </c>
      <c r="D1174" s="256">
        <v>4</v>
      </c>
      <c r="E1174" s="457">
        <v>35449</v>
      </c>
      <c r="F1174" s="457">
        <v>25631245</v>
      </c>
      <c r="G1174" s="255">
        <v>18</v>
      </c>
      <c r="H1174" s="256">
        <v>40.299999999999997</v>
      </c>
      <c r="I1174" s="256">
        <v>4</v>
      </c>
      <c r="J1174" s="457">
        <v>51988</v>
      </c>
      <c r="K1174" s="257">
        <v>1024542</v>
      </c>
      <c r="L1174" s="457">
        <v>25</v>
      </c>
      <c r="M1174" s="256">
        <v>57.7</v>
      </c>
      <c r="N1174" s="256">
        <v>3</v>
      </c>
      <c r="O1174" s="457">
        <v>35175</v>
      </c>
      <c r="P1174" s="257">
        <v>1138056</v>
      </c>
    </row>
    <row r="1175" spans="1:16" ht="10.199999999999999" x14ac:dyDescent="0.2">
      <c r="A1175" s="76" t="s">
        <v>92</v>
      </c>
      <c r="B1175" s="255">
        <v>4264</v>
      </c>
      <c r="C1175" s="256">
        <v>794.7</v>
      </c>
      <c r="D1175" s="256">
        <v>3</v>
      </c>
      <c r="E1175" s="457">
        <v>42495</v>
      </c>
      <c r="F1175" s="457">
        <v>265209646</v>
      </c>
      <c r="G1175" s="255">
        <v>576</v>
      </c>
      <c r="H1175" s="256">
        <v>1288.3</v>
      </c>
      <c r="I1175" s="256">
        <v>5</v>
      </c>
      <c r="J1175" s="457">
        <v>49510</v>
      </c>
      <c r="K1175" s="257">
        <v>46666258</v>
      </c>
      <c r="L1175" s="457">
        <v>370</v>
      </c>
      <c r="M1175" s="256">
        <v>853.3</v>
      </c>
      <c r="N1175" s="256">
        <v>4</v>
      </c>
      <c r="O1175" s="457">
        <v>46481</v>
      </c>
      <c r="P1175" s="257">
        <v>28237411</v>
      </c>
    </row>
    <row r="1176" spans="1:16" ht="10.199999999999999" x14ac:dyDescent="0.2">
      <c r="A1176" s="62" t="s">
        <v>93</v>
      </c>
      <c r="B1176" s="255">
        <v>8636</v>
      </c>
      <c r="C1176" s="256">
        <v>1609.6</v>
      </c>
      <c r="D1176" s="256">
        <v>4</v>
      </c>
      <c r="E1176" s="457">
        <v>30411</v>
      </c>
      <c r="F1176" s="457">
        <v>387058896</v>
      </c>
      <c r="G1176" s="255">
        <v>827</v>
      </c>
      <c r="H1176" s="256">
        <v>1849.7</v>
      </c>
      <c r="I1176" s="256">
        <v>4</v>
      </c>
      <c r="J1176" s="457">
        <v>33681</v>
      </c>
      <c r="K1176" s="257">
        <v>54490797</v>
      </c>
      <c r="L1176" s="457">
        <v>809</v>
      </c>
      <c r="M1176" s="256">
        <v>1865.7</v>
      </c>
      <c r="N1176" s="256">
        <v>4</v>
      </c>
      <c r="O1176" s="457">
        <v>31224</v>
      </c>
      <c r="P1176" s="257">
        <v>37908579</v>
      </c>
    </row>
    <row r="1177" spans="1:16" ht="10.199999999999999" x14ac:dyDescent="0.2">
      <c r="A1177" s="65" t="s">
        <v>94</v>
      </c>
      <c r="B1177" s="255">
        <v>455</v>
      </c>
      <c r="C1177" s="256">
        <v>84.8</v>
      </c>
      <c r="D1177" s="256">
        <v>4</v>
      </c>
      <c r="E1177" s="457">
        <v>24970</v>
      </c>
      <c r="F1177" s="457">
        <v>15068890</v>
      </c>
      <c r="G1177" s="255">
        <v>53</v>
      </c>
      <c r="H1177" s="256">
        <v>118.5</v>
      </c>
      <c r="I1177" s="256">
        <v>3</v>
      </c>
      <c r="J1177" s="457">
        <v>27480</v>
      </c>
      <c r="K1177" s="257">
        <v>1772052</v>
      </c>
      <c r="L1177" s="457">
        <v>75</v>
      </c>
      <c r="M1177" s="256">
        <v>173</v>
      </c>
      <c r="N1177" s="256">
        <v>3</v>
      </c>
      <c r="O1177" s="457">
        <v>26506</v>
      </c>
      <c r="P1177" s="257">
        <v>2717640</v>
      </c>
    </row>
    <row r="1178" spans="1:16" ht="10.199999999999999" x14ac:dyDescent="0.2">
      <c r="A1178" s="65" t="s">
        <v>95</v>
      </c>
      <c r="B1178" s="255">
        <v>2243</v>
      </c>
      <c r="C1178" s="256">
        <v>418</v>
      </c>
      <c r="D1178" s="256">
        <v>4</v>
      </c>
      <c r="E1178" s="457">
        <v>29549</v>
      </c>
      <c r="F1178" s="457">
        <v>89660238</v>
      </c>
      <c r="G1178" s="255">
        <v>178</v>
      </c>
      <c r="H1178" s="256">
        <v>398.1</v>
      </c>
      <c r="I1178" s="256">
        <v>4</v>
      </c>
      <c r="J1178" s="457">
        <v>33655</v>
      </c>
      <c r="K1178" s="257">
        <v>8974198</v>
      </c>
      <c r="L1178" s="457">
        <v>162</v>
      </c>
      <c r="M1178" s="256">
        <v>373.6</v>
      </c>
      <c r="N1178" s="256">
        <v>4</v>
      </c>
      <c r="O1178" s="457">
        <v>30055</v>
      </c>
      <c r="P1178" s="257">
        <v>7178266</v>
      </c>
    </row>
    <row r="1179" spans="1:16" ht="10.199999999999999" x14ac:dyDescent="0.2">
      <c r="A1179" s="65" t="s">
        <v>96</v>
      </c>
      <c r="B1179" s="255">
        <v>1537</v>
      </c>
      <c r="C1179" s="256">
        <v>286.5</v>
      </c>
      <c r="D1179" s="256">
        <v>3</v>
      </c>
      <c r="E1179" s="457">
        <v>24805</v>
      </c>
      <c r="F1179" s="457">
        <v>48230930</v>
      </c>
      <c r="G1179" s="255">
        <v>170</v>
      </c>
      <c r="H1179" s="256">
        <v>380.2</v>
      </c>
      <c r="I1179" s="256">
        <v>3</v>
      </c>
      <c r="J1179" s="457">
        <v>28098</v>
      </c>
      <c r="K1179" s="257">
        <v>5494137</v>
      </c>
      <c r="L1179" s="457">
        <v>193</v>
      </c>
      <c r="M1179" s="256">
        <v>445.1</v>
      </c>
      <c r="N1179" s="256">
        <v>3</v>
      </c>
      <c r="O1179" s="457">
        <v>26970</v>
      </c>
      <c r="P1179" s="257">
        <v>6586973</v>
      </c>
    </row>
    <row r="1180" spans="1:16" ht="10.199999999999999" x14ac:dyDescent="0.2">
      <c r="A1180" s="65" t="s">
        <v>1175</v>
      </c>
      <c r="B1180" s="255">
        <v>1367</v>
      </c>
      <c r="C1180" s="256">
        <v>254.8</v>
      </c>
      <c r="D1180" s="256">
        <v>3</v>
      </c>
      <c r="E1180" s="457">
        <v>24803</v>
      </c>
      <c r="F1180" s="457">
        <v>42909705</v>
      </c>
      <c r="G1180" s="255">
        <v>136</v>
      </c>
      <c r="H1180" s="256">
        <v>304.2</v>
      </c>
      <c r="I1180" s="256">
        <v>3</v>
      </c>
      <c r="J1180" s="457">
        <v>29514</v>
      </c>
      <c r="K1180" s="257">
        <v>4509886</v>
      </c>
      <c r="L1180" s="457">
        <v>125</v>
      </c>
      <c r="M1180" s="256">
        <v>288.3</v>
      </c>
      <c r="N1180" s="256">
        <v>3</v>
      </c>
      <c r="O1180" s="457">
        <v>28405</v>
      </c>
      <c r="P1180" s="257">
        <v>4521696</v>
      </c>
    </row>
    <row r="1181" spans="1:16" ht="10.199999999999999" x14ac:dyDescent="0.2">
      <c r="A1181" s="65" t="s">
        <v>97</v>
      </c>
      <c r="B1181" s="255">
        <v>125</v>
      </c>
      <c r="C1181" s="256">
        <v>23.3</v>
      </c>
      <c r="D1181" s="256">
        <v>3</v>
      </c>
      <c r="E1181" s="457">
        <v>24609</v>
      </c>
      <c r="F1181" s="457">
        <v>3737370</v>
      </c>
      <c r="G1181" s="255">
        <v>32</v>
      </c>
      <c r="H1181" s="256">
        <v>71.599999999999994</v>
      </c>
      <c r="I1181" s="256">
        <v>3</v>
      </c>
      <c r="J1181" s="457">
        <v>24698</v>
      </c>
      <c r="K1181" s="257">
        <v>927144</v>
      </c>
      <c r="L1181" s="457">
        <v>63</v>
      </c>
      <c r="M1181" s="256">
        <v>145.30000000000001</v>
      </c>
      <c r="N1181" s="256">
        <v>4</v>
      </c>
      <c r="O1181" s="457">
        <v>26379</v>
      </c>
      <c r="P1181" s="257">
        <v>1837619</v>
      </c>
    </row>
    <row r="1182" spans="1:16" ht="10.199999999999999" x14ac:dyDescent="0.2">
      <c r="A1182" s="65" t="s">
        <v>98</v>
      </c>
      <c r="B1182" s="255">
        <v>1084</v>
      </c>
      <c r="C1182" s="256">
        <v>202</v>
      </c>
      <c r="D1182" s="256">
        <v>5</v>
      </c>
      <c r="E1182" s="457">
        <v>35605</v>
      </c>
      <c r="F1182" s="457">
        <v>53418568</v>
      </c>
      <c r="G1182" s="255">
        <v>94</v>
      </c>
      <c r="H1182" s="256">
        <v>210.2</v>
      </c>
      <c r="I1182" s="256">
        <v>5</v>
      </c>
      <c r="J1182" s="457">
        <v>37563</v>
      </c>
      <c r="K1182" s="257">
        <v>13087337</v>
      </c>
      <c r="L1182" s="457">
        <v>87</v>
      </c>
      <c r="M1182" s="256">
        <v>200.6</v>
      </c>
      <c r="N1182" s="256">
        <v>5</v>
      </c>
      <c r="O1182" s="457">
        <v>37770</v>
      </c>
      <c r="P1182" s="257">
        <v>4416110</v>
      </c>
    </row>
    <row r="1183" spans="1:16" ht="10.199999999999999" x14ac:dyDescent="0.2">
      <c r="A1183" s="62" t="s">
        <v>99</v>
      </c>
      <c r="B1183" s="255">
        <v>10305</v>
      </c>
      <c r="C1183" s="256">
        <v>1920.6</v>
      </c>
      <c r="D1183" s="256">
        <v>4</v>
      </c>
      <c r="E1183" s="457">
        <v>35144</v>
      </c>
      <c r="F1183" s="457">
        <v>507982004</v>
      </c>
      <c r="G1183" s="255">
        <v>1121</v>
      </c>
      <c r="H1183" s="256">
        <v>2507.3000000000002</v>
      </c>
      <c r="I1183" s="256">
        <v>4</v>
      </c>
      <c r="J1183" s="457">
        <v>37890</v>
      </c>
      <c r="K1183" s="257">
        <v>61920516</v>
      </c>
      <c r="L1183" s="457">
        <v>977</v>
      </c>
      <c r="M1183" s="256">
        <v>2253.1999999999998</v>
      </c>
      <c r="N1183" s="256">
        <v>4</v>
      </c>
      <c r="O1183" s="457">
        <v>36716</v>
      </c>
      <c r="P1183" s="257">
        <v>48642870</v>
      </c>
    </row>
    <row r="1184" spans="1:16" ht="10.199999999999999" x14ac:dyDescent="0.2">
      <c r="A1184" s="65" t="s">
        <v>100</v>
      </c>
      <c r="B1184" s="255">
        <v>638</v>
      </c>
      <c r="C1184" s="256">
        <v>118.9</v>
      </c>
      <c r="D1184" s="256">
        <v>4</v>
      </c>
      <c r="E1184" s="457">
        <v>39441</v>
      </c>
      <c r="F1184" s="457">
        <v>35200067</v>
      </c>
      <c r="G1184" s="255">
        <v>54</v>
      </c>
      <c r="H1184" s="256">
        <v>120.8</v>
      </c>
      <c r="I1184" s="256">
        <v>4</v>
      </c>
      <c r="J1184" s="457">
        <v>41355</v>
      </c>
      <c r="K1184" s="257">
        <v>3323676</v>
      </c>
      <c r="L1184" s="457">
        <v>39</v>
      </c>
      <c r="M1184" s="256">
        <v>89.9</v>
      </c>
      <c r="N1184" s="256">
        <v>4</v>
      </c>
      <c r="O1184" s="457">
        <v>43990</v>
      </c>
      <c r="P1184" s="257">
        <v>1966194</v>
      </c>
    </row>
    <row r="1185" spans="1:16" ht="10.199999999999999" x14ac:dyDescent="0.2">
      <c r="A1185" s="65" t="s">
        <v>101</v>
      </c>
      <c r="B1185" s="255">
        <v>191</v>
      </c>
      <c r="C1185" s="256">
        <v>35.6</v>
      </c>
      <c r="D1185" s="256">
        <v>3</v>
      </c>
      <c r="E1185" s="457">
        <v>39068</v>
      </c>
      <c r="F1185" s="457">
        <v>8920190</v>
      </c>
      <c r="G1185" s="255">
        <v>11</v>
      </c>
      <c r="H1185" s="256">
        <v>24.6</v>
      </c>
      <c r="I1185" s="256">
        <v>4</v>
      </c>
      <c r="J1185" s="457">
        <v>66550</v>
      </c>
      <c r="K1185" s="257">
        <v>835293</v>
      </c>
      <c r="L1185" s="457">
        <v>21</v>
      </c>
      <c r="M1185" s="256">
        <v>48.4</v>
      </c>
      <c r="N1185" s="256">
        <v>2</v>
      </c>
      <c r="O1185" s="457">
        <v>35423</v>
      </c>
      <c r="P1185" s="257">
        <v>954898</v>
      </c>
    </row>
    <row r="1186" spans="1:16" ht="10.199999999999999" x14ac:dyDescent="0.2">
      <c r="A1186" s="65" t="s">
        <v>102</v>
      </c>
      <c r="B1186" s="255">
        <v>684</v>
      </c>
      <c r="C1186" s="256">
        <v>127.5</v>
      </c>
      <c r="D1186" s="256">
        <v>3</v>
      </c>
      <c r="E1186" s="457">
        <v>47611</v>
      </c>
      <c r="F1186" s="457">
        <v>42686636</v>
      </c>
      <c r="G1186" s="255">
        <v>41</v>
      </c>
      <c r="H1186" s="256">
        <v>91.7</v>
      </c>
      <c r="I1186" s="256">
        <v>5</v>
      </c>
      <c r="J1186" s="457">
        <v>59636</v>
      </c>
      <c r="K1186" s="257">
        <v>3800738</v>
      </c>
      <c r="L1186" s="457">
        <v>59</v>
      </c>
      <c r="M1186" s="256">
        <v>136.1</v>
      </c>
      <c r="N1186" s="256">
        <v>3</v>
      </c>
      <c r="O1186" s="457">
        <v>47531</v>
      </c>
      <c r="P1186" s="257">
        <v>3334612</v>
      </c>
    </row>
    <row r="1187" spans="1:16" ht="10.199999999999999" x14ac:dyDescent="0.2">
      <c r="A1187" s="65" t="s">
        <v>103</v>
      </c>
      <c r="B1187" s="255">
        <v>628</v>
      </c>
      <c r="C1187" s="256">
        <v>117</v>
      </c>
      <c r="D1187" s="256">
        <v>4</v>
      </c>
      <c r="E1187" s="457">
        <v>27659</v>
      </c>
      <c r="F1187" s="457">
        <v>23982125</v>
      </c>
      <c r="G1187" s="255">
        <v>44</v>
      </c>
      <c r="H1187" s="256">
        <v>98.4</v>
      </c>
      <c r="I1187" s="256">
        <v>3</v>
      </c>
      <c r="J1187" s="457">
        <v>30271</v>
      </c>
      <c r="K1187" s="257">
        <v>1566781</v>
      </c>
      <c r="L1187" s="457">
        <v>57</v>
      </c>
      <c r="M1187" s="256">
        <v>131.5</v>
      </c>
      <c r="N1187" s="256">
        <v>3</v>
      </c>
      <c r="O1187" s="457">
        <v>26850</v>
      </c>
      <c r="P1187" s="257">
        <v>2067871</v>
      </c>
    </row>
    <row r="1188" spans="1:16" ht="10.199999999999999" x14ac:dyDescent="0.2">
      <c r="A1188" s="65" t="s">
        <v>104</v>
      </c>
      <c r="B1188" s="255">
        <v>1428</v>
      </c>
      <c r="C1188" s="256">
        <v>266.2</v>
      </c>
      <c r="D1188" s="256">
        <v>4</v>
      </c>
      <c r="E1188" s="457">
        <v>29523</v>
      </c>
      <c r="F1188" s="457">
        <v>64737119</v>
      </c>
      <c r="G1188" s="255">
        <v>140</v>
      </c>
      <c r="H1188" s="256">
        <v>313.10000000000002</v>
      </c>
      <c r="I1188" s="256">
        <v>4</v>
      </c>
      <c r="J1188" s="457">
        <v>30741</v>
      </c>
      <c r="K1188" s="257">
        <v>7847874</v>
      </c>
      <c r="L1188" s="457">
        <v>113</v>
      </c>
      <c r="M1188" s="256">
        <v>260.60000000000002</v>
      </c>
      <c r="N1188" s="256">
        <v>3</v>
      </c>
      <c r="O1188" s="457">
        <v>24943</v>
      </c>
      <c r="P1188" s="257">
        <v>4831521</v>
      </c>
    </row>
    <row r="1189" spans="1:16" ht="10.199999999999999" x14ac:dyDescent="0.2">
      <c r="A1189" s="65" t="s">
        <v>105</v>
      </c>
      <c r="B1189" s="255">
        <v>1166</v>
      </c>
      <c r="C1189" s="256">
        <v>217.3</v>
      </c>
      <c r="D1189" s="256">
        <v>4</v>
      </c>
      <c r="E1189" s="457">
        <v>32391</v>
      </c>
      <c r="F1189" s="457">
        <v>54552987</v>
      </c>
      <c r="G1189" s="255">
        <v>162</v>
      </c>
      <c r="H1189" s="256">
        <v>362.3</v>
      </c>
      <c r="I1189" s="256">
        <v>4</v>
      </c>
      <c r="J1189" s="457">
        <v>38556</v>
      </c>
      <c r="K1189" s="257">
        <v>9186983</v>
      </c>
      <c r="L1189" s="457">
        <v>117</v>
      </c>
      <c r="M1189" s="256">
        <v>269.8</v>
      </c>
      <c r="N1189" s="256">
        <v>4</v>
      </c>
      <c r="O1189" s="457">
        <v>31204</v>
      </c>
      <c r="P1189" s="257">
        <v>5498563</v>
      </c>
    </row>
    <row r="1190" spans="1:16" ht="10.199999999999999" x14ac:dyDescent="0.2">
      <c r="A1190" s="65" t="s">
        <v>106</v>
      </c>
      <c r="B1190" s="255">
        <v>178</v>
      </c>
      <c r="C1190" s="256">
        <v>33.200000000000003</v>
      </c>
      <c r="D1190" s="256">
        <v>5</v>
      </c>
      <c r="E1190" s="457">
        <v>43391</v>
      </c>
      <c r="F1190" s="457">
        <v>11215999</v>
      </c>
      <c r="G1190" s="255">
        <v>21</v>
      </c>
      <c r="H1190" s="256">
        <v>47</v>
      </c>
      <c r="I1190" s="256">
        <v>4</v>
      </c>
      <c r="J1190" s="457">
        <v>47826</v>
      </c>
      <c r="K1190" s="257">
        <v>1227970</v>
      </c>
      <c r="L1190" s="457">
        <v>26</v>
      </c>
      <c r="M1190" s="256">
        <v>60</v>
      </c>
      <c r="N1190" s="256">
        <v>5.5</v>
      </c>
      <c r="O1190" s="457">
        <v>43230</v>
      </c>
      <c r="P1190" s="257">
        <v>1716774</v>
      </c>
    </row>
    <row r="1191" spans="1:16" ht="10.199999999999999" x14ac:dyDescent="0.2">
      <c r="A1191" s="77" t="s">
        <v>107</v>
      </c>
      <c r="B1191" s="258">
        <v>893</v>
      </c>
      <c r="C1191" s="259">
        <v>166.4</v>
      </c>
      <c r="D1191" s="259">
        <v>3</v>
      </c>
      <c r="E1191" s="260">
        <v>46769</v>
      </c>
      <c r="F1191" s="260">
        <v>47131729</v>
      </c>
      <c r="G1191" s="258">
        <v>70</v>
      </c>
      <c r="H1191" s="259">
        <v>156.6</v>
      </c>
      <c r="I1191" s="259">
        <v>3</v>
      </c>
      <c r="J1191" s="260">
        <v>41367</v>
      </c>
      <c r="K1191" s="261">
        <v>3379542</v>
      </c>
      <c r="L1191" s="260">
        <v>115</v>
      </c>
      <c r="M1191" s="259">
        <v>265.2</v>
      </c>
      <c r="N1191" s="259">
        <v>3</v>
      </c>
      <c r="O1191" s="260">
        <v>47268</v>
      </c>
      <c r="P1191" s="261">
        <v>6006446</v>
      </c>
    </row>
    <row r="1220" spans="1:16" ht="10.199999999999999" x14ac:dyDescent="0.2">
      <c r="A1220" s="67" t="s">
        <v>155</v>
      </c>
      <c r="B1220" s="479" t="s">
        <v>28</v>
      </c>
      <c r="C1220" s="480"/>
      <c r="D1220" s="480"/>
      <c r="E1220" s="480"/>
      <c r="F1220" s="481"/>
      <c r="G1220" s="479" t="s">
        <v>29</v>
      </c>
      <c r="H1220" s="480"/>
      <c r="I1220" s="480"/>
      <c r="J1220" s="480"/>
      <c r="K1220" s="481"/>
      <c r="L1220" s="479" t="s">
        <v>14</v>
      </c>
      <c r="M1220" s="480"/>
      <c r="N1220" s="480"/>
      <c r="O1220" s="480"/>
      <c r="P1220" s="481"/>
    </row>
    <row r="1221" spans="1:16" ht="10.199999999999999" x14ac:dyDescent="0.2">
      <c r="A1221" s="68"/>
      <c r="B1221" s="116"/>
      <c r="C1221" s="117"/>
      <c r="D1221" s="51" t="s">
        <v>30</v>
      </c>
      <c r="E1221" s="52" t="s">
        <v>30</v>
      </c>
      <c r="F1221" s="53" t="s">
        <v>31</v>
      </c>
      <c r="G1221" s="121"/>
      <c r="H1221" s="117"/>
      <c r="I1221" s="51" t="s">
        <v>30</v>
      </c>
      <c r="J1221" s="52" t="s">
        <v>30</v>
      </c>
      <c r="K1221" s="53" t="s">
        <v>31</v>
      </c>
      <c r="L1221" s="121"/>
      <c r="M1221" s="117"/>
      <c r="N1221" s="51" t="s">
        <v>30</v>
      </c>
      <c r="O1221" s="52" t="s">
        <v>30</v>
      </c>
      <c r="P1221" s="53" t="s">
        <v>31</v>
      </c>
    </row>
    <row r="1222" spans="1:16" ht="11.4" x14ac:dyDescent="0.2">
      <c r="A1222" s="68"/>
      <c r="B1222" s="472" t="s">
        <v>32</v>
      </c>
      <c r="C1222" s="473"/>
      <c r="D1222" s="54" t="s">
        <v>33</v>
      </c>
      <c r="E1222" s="330" t="s">
        <v>34</v>
      </c>
      <c r="F1222" s="55" t="s">
        <v>34</v>
      </c>
      <c r="G1222" s="473" t="s">
        <v>32</v>
      </c>
      <c r="H1222" s="473"/>
      <c r="I1222" s="54" t="s">
        <v>33</v>
      </c>
      <c r="J1222" s="330" t="s">
        <v>34</v>
      </c>
      <c r="K1222" s="55" t="s">
        <v>34</v>
      </c>
      <c r="L1222" s="473" t="s">
        <v>32</v>
      </c>
      <c r="M1222" s="473"/>
      <c r="N1222" s="54" t="s">
        <v>33</v>
      </c>
      <c r="O1222" s="330" t="s">
        <v>34</v>
      </c>
      <c r="P1222" s="55" t="s">
        <v>34</v>
      </c>
    </row>
    <row r="1223" spans="1:16" ht="11.4" x14ac:dyDescent="0.2">
      <c r="A1223" s="72" t="s">
        <v>145</v>
      </c>
      <c r="B1223" s="165" t="s">
        <v>36</v>
      </c>
      <c r="C1223" s="186" t="s">
        <v>37</v>
      </c>
      <c r="D1223" s="223" t="s">
        <v>38</v>
      </c>
      <c r="E1223" s="224" t="s">
        <v>39</v>
      </c>
      <c r="F1223" s="225" t="s">
        <v>39</v>
      </c>
      <c r="G1223" s="185" t="s">
        <v>36</v>
      </c>
      <c r="H1223" s="186" t="s">
        <v>37</v>
      </c>
      <c r="I1223" s="223" t="s">
        <v>38</v>
      </c>
      <c r="J1223" s="224" t="s">
        <v>39</v>
      </c>
      <c r="K1223" s="225" t="s">
        <v>39</v>
      </c>
      <c r="L1223" s="185" t="s">
        <v>36</v>
      </c>
      <c r="M1223" s="186" t="s">
        <v>37</v>
      </c>
      <c r="N1223" s="223" t="s">
        <v>38</v>
      </c>
      <c r="O1223" s="224" t="s">
        <v>39</v>
      </c>
      <c r="P1223" s="225" t="s">
        <v>39</v>
      </c>
    </row>
    <row r="1224" spans="1:16" ht="10.199999999999999" x14ac:dyDescent="0.2">
      <c r="A1224" s="75" t="s">
        <v>108</v>
      </c>
      <c r="B1224" s="251">
        <v>1661</v>
      </c>
      <c r="C1224" s="252">
        <v>309.60000000000002</v>
      </c>
      <c r="D1224" s="252">
        <v>4</v>
      </c>
      <c r="E1224" s="253">
        <v>25058</v>
      </c>
      <c r="F1224" s="253">
        <v>53146278</v>
      </c>
      <c r="G1224" s="251">
        <v>80</v>
      </c>
      <c r="H1224" s="252">
        <v>178.9</v>
      </c>
      <c r="I1224" s="252">
        <v>4</v>
      </c>
      <c r="J1224" s="253">
        <v>29584</v>
      </c>
      <c r="K1224" s="254">
        <v>3236102</v>
      </c>
      <c r="L1224" s="253">
        <v>111</v>
      </c>
      <c r="M1224" s="252">
        <v>256</v>
      </c>
      <c r="N1224" s="252">
        <v>3</v>
      </c>
      <c r="O1224" s="253">
        <v>23918</v>
      </c>
      <c r="P1224" s="254">
        <v>3999169</v>
      </c>
    </row>
    <row r="1225" spans="1:16" ht="10.199999999999999" x14ac:dyDescent="0.2">
      <c r="A1225" s="65" t="s">
        <v>109</v>
      </c>
      <c r="B1225" s="255">
        <v>1424</v>
      </c>
      <c r="C1225" s="256">
        <v>265.39999999999998</v>
      </c>
      <c r="D1225" s="256">
        <v>4</v>
      </c>
      <c r="E1225" s="457">
        <v>23630</v>
      </c>
      <c r="F1225" s="457">
        <v>42159990</v>
      </c>
      <c r="G1225" s="255">
        <v>57</v>
      </c>
      <c r="H1225" s="256">
        <v>127.5</v>
      </c>
      <c r="I1225" s="256">
        <v>4</v>
      </c>
      <c r="J1225" s="457">
        <v>29235</v>
      </c>
      <c r="K1225" s="257">
        <v>2360551</v>
      </c>
      <c r="L1225" s="457">
        <v>93</v>
      </c>
      <c r="M1225" s="256">
        <v>214.5</v>
      </c>
      <c r="N1225" s="256">
        <v>4</v>
      </c>
      <c r="O1225" s="457">
        <v>23918</v>
      </c>
      <c r="P1225" s="257">
        <v>3195211</v>
      </c>
    </row>
    <row r="1226" spans="1:16" ht="10.199999999999999" x14ac:dyDescent="0.2">
      <c r="A1226" s="62" t="s">
        <v>110</v>
      </c>
      <c r="B1226" s="255">
        <v>8041</v>
      </c>
      <c r="C1226" s="256">
        <v>1498.7</v>
      </c>
      <c r="D1226" s="256">
        <v>2</v>
      </c>
      <c r="E1226" s="457">
        <v>50253</v>
      </c>
      <c r="F1226" s="457">
        <v>493776512</v>
      </c>
      <c r="G1226" s="255">
        <v>518</v>
      </c>
      <c r="H1226" s="256">
        <v>1158.5999999999999</v>
      </c>
      <c r="I1226" s="256">
        <v>3</v>
      </c>
      <c r="J1226" s="457">
        <v>56079</v>
      </c>
      <c r="K1226" s="257">
        <v>36878682</v>
      </c>
      <c r="L1226" s="457">
        <v>391</v>
      </c>
      <c r="M1226" s="256">
        <v>901.7</v>
      </c>
      <c r="N1226" s="256">
        <v>2</v>
      </c>
      <c r="O1226" s="457">
        <v>55896</v>
      </c>
      <c r="P1226" s="257">
        <v>26156137</v>
      </c>
    </row>
    <row r="1227" spans="1:16" ht="10.199999999999999" x14ac:dyDescent="0.2">
      <c r="A1227" s="64" t="s">
        <v>111</v>
      </c>
      <c r="B1227" s="255">
        <v>4638</v>
      </c>
      <c r="C1227" s="256">
        <v>864.4</v>
      </c>
      <c r="D1227" s="256">
        <v>1</v>
      </c>
      <c r="E1227" s="457">
        <v>45779</v>
      </c>
      <c r="F1227" s="457">
        <v>227175990</v>
      </c>
      <c r="G1227" s="255">
        <v>278</v>
      </c>
      <c r="H1227" s="256">
        <v>621.79999999999995</v>
      </c>
      <c r="I1227" s="256">
        <v>2</v>
      </c>
      <c r="J1227" s="457">
        <v>52419</v>
      </c>
      <c r="K1227" s="257">
        <v>16136557</v>
      </c>
      <c r="L1227" s="457">
        <v>182</v>
      </c>
      <c r="M1227" s="256">
        <v>419.7</v>
      </c>
      <c r="N1227" s="256">
        <v>1.5</v>
      </c>
      <c r="O1227" s="457">
        <v>49630</v>
      </c>
      <c r="P1227" s="257">
        <v>9362309</v>
      </c>
    </row>
    <row r="1228" spans="1:16" ht="10.199999999999999" x14ac:dyDescent="0.2">
      <c r="A1228" s="64" t="s">
        <v>112</v>
      </c>
      <c r="B1228" s="255">
        <v>1746</v>
      </c>
      <c r="C1228" s="256">
        <v>325.39999999999998</v>
      </c>
      <c r="D1228" s="256">
        <v>1</v>
      </c>
      <c r="E1228" s="457">
        <v>44628</v>
      </c>
      <c r="F1228" s="457">
        <v>82266776</v>
      </c>
      <c r="G1228" s="255">
        <v>86</v>
      </c>
      <c r="H1228" s="256">
        <v>192.4</v>
      </c>
      <c r="I1228" s="256">
        <v>2</v>
      </c>
      <c r="J1228" s="457">
        <v>51206</v>
      </c>
      <c r="K1228" s="257">
        <v>4825580</v>
      </c>
      <c r="L1228" s="457">
        <v>27</v>
      </c>
      <c r="M1228" s="256">
        <v>62.3</v>
      </c>
      <c r="N1228" s="256">
        <v>1</v>
      </c>
      <c r="O1228" s="457">
        <v>48147</v>
      </c>
      <c r="P1228" s="257">
        <v>1484776</v>
      </c>
    </row>
    <row r="1229" spans="1:16" ht="10.199999999999999" x14ac:dyDescent="0.2">
      <c r="A1229" s="64" t="s">
        <v>113</v>
      </c>
      <c r="B1229" s="255">
        <v>1904</v>
      </c>
      <c r="C1229" s="256">
        <v>354.9</v>
      </c>
      <c r="D1229" s="256">
        <v>1</v>
      </c>
      <c r="E1229" s="457">
        <v>41423</v>
      </c>
      <c r="F1229" s="457">
        <v>86773853</v>
      </c>
      <c r="G1229" s="255">
        <v>116</v>
      </c>
      <c r="H1229" s="256">
        <v>259.39999999999998</v>
      </c>
      <c r="I1229" s="256">
        <v>2</v>
      </c>
      <c r="J1229" s="457">
        <v>53479</v>
      </c>
      <c r="K1229" s="257">
        <v>6976744</v>
      </c>
      <c r="L1229" s="457">
        <v>94</v>
      </c>
      <c r="M1229" s="256">
        <v>216.8</v>
      </c>
      <c r="N1229" s="256">
        <v>2</v>
      </c>
      <c r="O1229" s="457">
        <v>49483</v>
      </c>
      <c r="P1229" s="257">
        <v>4813605</v>
      </c>
    </row>
    <row r="1230" spans="1:16" ht="10.199999999999999" x14ac:dyDescent="0.2">
      <c r="A1230" s="64" t="s">
        <v>114</v>
      </c>
      <c r="B1230" s="255">
        <v>2143</v>
      </c>
      <c r="C1230" s="256">
        <v>399.4</v>
      </c>
      <c r="D1230" s="256">
        <v>3</v>
      </c>
      <c r="E1230" s="457">
        <v>75493</v>
      </c>
      <c r="F1230" s="457">
        <v>182315320</v>
      </c>
      <c r="G1230" s="255">
        <v>149</v>
      </c>
      <c r="H1230" s="256">
        <v>333.3</v>
      </c>
      <c r="I1230" s="256">
        <v>3</v>
      </c>
      <c r="J1230" s="457">
        <v>74411</v>
      </c>
      <c r="K1230" s="257">
        <v>13118209</v>
      </c>
      <c r="L1230" s="457">
        <v>138</v>
      </c>
      <c r="M1230" s="256">
        <v>318.3</v>
      </c>
      <c r="N1230" s="256">
        <v>3</v>
      </c>
      <c r="O1230" s="457">
        <v>75768</v>
      </c>
      <c r="P1230" s="257">
        <v>11467005</v>
      </c>
    </row>
    <row r="1231" spans="1:16" ht="10.199999999999999" x14ac:dyDescent="0.2">
      <c r="A1231" s="64" t="s">
        <v>115</v>
      </c>
      <c r="B1231" s="255">
        <v>316</v>
      </c>
      <c r="C1231" s="256">
        <v>58.9</v>
      </c>
      <c r="D1231" s="256">
        <v>3</v>
      </c>
      <c r="E1231" s="457">
        <v>70918</v>
      </c>
      <c r="F1231" s="457">
        <v>25016550</v>
      </c>
      <c r="G1231" s="255">
        <v>21</v>
      </c>
      <c r="H1231" s="256">
        <v>47</v>
      </c>
      <c r="I1231" s="256">
        <v>4</v>
      </c>
      <c r="J1231" s="457">
        <v>54239</v>
      </c>
      <c r="K1231" s="257">
        <v>1430937</v>
      </c>
      <c r="L1231" s="457">
        <v>18</v>
      </c>
      <c r="M1231" s="256">
        <v>41.5</v>
      </c>
      <c r="N1231" s="256">
        <v>4</v>
      </c>
      <c r="O1231" s="457">
        <v>92502</v>
      </c>
      <c r="P1231" s="257">
        <v>1711084</v>
      </c>
    </row>
    <row r="1232" spans="1:16" ht="10.199999999999999" x14ac:dyDescent="0.2">
      <c r="A1232" s="62" t="s">
        <v>116</v>
      </c>
      <c r="B1232" s="255">
        <v>6484</v>
      </c>
      <c r="C1232" s="256">
        <v>1208.5</v>
      </c>
      <c r="D1232" s="256">
        <v>3</v>
      </c>
      <c r="E1232" s="457">
        <v>28244</v>
      </c>
      <c r="F1232" s="457">
        <v>249483666</v>
      </c>
      <c r="G1232" s="255">
        <v>789</v>
      </c>
      <c r="H1232" s="256">
        <v>1764.7</v>
      </c>
      <c r="I1232" s="256">
        <v>4</v>
      </c>
      <c r="J1232" s="457">
        <v>31936</v>
      </c>
      <c r="K1232" s="257">
        <v>37467144</v>
      </c>
      <c r="L1232" s="457">
        <v>532</v>
      </c>
      <c r="M1232" s="256">
        <v>1226.9000000000001</v>
      </c>
      <c r="N1232" s="256">
        <v>4</v>
      </c>
      <c r="O1232" s="457">
        <v>29279</v>
      </c>
      <c r="P1232" s="257">
        <v>20413196</v>
      </c>
    </row>
    <row r="1233" spans="1:16" ht="10.199999999999999" x14ac:dyDescent="0.2">
      <c r="A1233" s="65" t="s">
        <v>117</v>
      </c>
      <c r="B1233" s="255">
        <v>2970</v>
      </c>
      <c r="C1233" s="256">
        <v>553.5</v>
      </c>
      <c r="D1233" s="256">
        <v>4</v>
      </c>
      <c r="E1233" s="457">
        <v>29983</v>
      </c>
      <c r="F1233" s="457">
        <v>127628957</v>
      </c>
      <c r="G1233" s="255">
        <v>477</v>
      </c>
      <c r="H1233" s="256">
        <v>1066.9000000000001</v>
      </c>
      <c r="I1233" s="256">
        <v>4</v>
      </c>
      <c r="J1233" s="457">
        <v>33254</v>
      </c>
      <c r="K1233" s="257">
        <v>24051228</v>
      </c>
      <c r="L1233" s="457">
        <v>292</v>
      </c>
      <c r="M1233" s="256">
        <v>673.4</v>
      </c>
      <c r="N1233" s="256">
        <v>4</v>
      </c>
      <c r="O1233" s="457">
        <v>30517</v>
      </c>
      <c r="P1233" s="257">
        <v>12112686</v>
      </c>
    </row>
    <row r="1234" spans="1:16" ht="10.199999999999999" x14ac:dyDescent="0.2">
      <c r="A1234" s="65" t="s">
        <v>118</v>
      </c>
      <c r="B1234" s="255">
        <v>90</v>
      </c>
      <c r="C1234" s="256">
        <v>16.8</v>
      </c>
      <c r="D1234" s="256">
        <v>2</v>
      </c>
      <c r="E1234" s="457">
        <v>32002</v>
      </c>
      <c r="F1234" s="457">
        <v>3447440</v>
      </c>
      <c r="G1234" s="255" t="s">
        <v>132</v>
      </c>
      <c r="H1234" s="256" t="s">
        <v>132</v>
      </c>
      <c r="I1234" s="256" t="s">
        <v>132</v>
      </c>
      <c r="J1234" s="457" t="s">
        <v>132</v>
      </c>
      <c r="K1234" s="257" t="s">
        <v>132</v>
      </c>
      <c r="L1234" s="457" t="s">
        <v>132</v>
      </c>
      <c r="M1234" s="256" t="s">
        <v>132</v>
      </c>
      <c r="N1234" s="256" t="s">
        <v>132</v>
      </c>
      <c r="O1234" s="457" t="s">
        <v>132</v>
      </c>
      <c r="P1234" s="257" t="s">
        <v>132</v>
      </c>
    </row>
    <row r="1235" spans="1:16" ht="10.199999999999999" x14ac:dyDescent="0.2">
      <c r="A1235" s="65" t="s">
        <v>119</v>
      </c>
      <c r="B1235" s="255">
        <v>161</v>
      </c>
      <c r="C1235" s="256">
        <v>67.8</v>
      </c>
      <c r="D1235" s="256">
        <v>3</v>
      </c>
      <c r="E1235" s="457">
        <v>32236</v>
      </c>
      <c r="F1235" s="457">
        <v>6066266</v>
      </c>
      <c r="G1235" s="255">
        <v>18</v>
      </c>
      <c r="H1235" s="256">
        <v>100.9</v>
      </c>
      <c r="I1235" s="256">
        <v>2.5</v>
      </c>
      <c r="J1235" s="457">
        <v>34870</v>
      </c>
      <c r="K1235" s="257">
        <v>844952</v>
      </c>
      <c r="L1235" s="457">
        <v>21</v>
      </c>
      <c r="M1235" s="256">
        <v>113.4</v>
      </c>
      <c r="N1235" s="256">
        <v>3</v>
      </c>
      <c r="O1235" s="457">
        <v>33051</v>
      </c>
      <c r="P1235" s="257">
        <v>962017</v>
      </c>
    </row>
    <row r="1236" spans="1:16" ht="10.199999999999999" x14ac:dyDescent="0.2">
      <c r="A1236" s="76" t="s">
        <v>120</v>
      </c>
      <c r="B1236" s="255" t="s">
        <v>143</v>
      </c>
      <c r="C1236" s="256" t="s">
        <v>143</v>
      </c>
      <c r="D1236" s="256" t="s">
        <v>143</v>
      </c>
      <c r="E1236" s="457" t="s">
        <v>143</v>
      </c>
      <c r="F1236" s="457" t="s">
        <v>143</v>
      </c>
      <c r="G1236" s="255" t="s">
        <v>143</v>
      </c>
      <c r="H1236" s="256" t="s">
        <v>143</v>
      </c>
      <c r="I1236" s="256" t="s">
        <v>143</v>
      </c>
      <c r="J1236" s="457" t="s">
        <v>143</v>
      </c>
      <c r="K1236" s="257" t="s">
        <v>143</v>
      </c>
      <c r="L1236" s="457" t="s">
        <v>143</v>
      </c>
      <c r="M1236" s="256" t="s">
        <v>143</v>
      </c>
      <c r="N1236" s="256" t="s">
        <v>143</v>
      </c>
      <c r="O1236" s="457" t="s">
        <v>143</v>
      </c>
      <c r="P1236" s="257" t="s">
        <v>143</v>
      </c>
    </row>
    <row r="1237" spans="1:16" ht="10.199999999999999" x14ac:dyDescent="0.2">
      <c r="A1237" s="76" t="s">
        <v>121</v>
      </c>
      <c r="B1237" s="255" t="s">
        <v>143</v>
      </c>
      <c r="C1237" s="256" t="s">
        <v>143</v>
      </c>
      <c r="D1237" s="256" t="s">
        <v>143</v>
      </c>
      <c r="E1237" s="457" t="s">
        <v>143</v>
      </c>
      <c r="F1237" s="457" t="s">
        <v>143</v>
      </c>
      <c r="G1237" s="255" t="s">
        <v>143</v>
      </c>
      <c r="H1237" s="256" t="s">
        <v>143</v>
      </c>
      <c r="I1237" s="256" t="s">
        <v>143</v>
      </c>
      <c r="J1237" s="457" t="s">
        <v>143</v>
      </c>
      <c r="K1237" s="257" t="s">
        <v>143</v>
      </c>
      <c r="L1237" s="457" t="s">
        <v>143</v>
      </c>
      <c r="M1237" s="256" t="s">
        <v>143</v>
      </c>
      <c r="N1237" s="256" t="s">
        <v>143</v>
      </c>
      <c r="O1237" s="457" t="s">
        <v>143</v>
      </c>
      <c r="P1237" s="257" t="s">
        <v>143</v>
      </c>
    </row>
    <row r="1238" spans="1:16" ht="10.199999999999999" x14ac:dyDescent="0.2">
      <c r="A1238" s="76" t="s">
        <v>122</v>
      </c>
      <c r="B1238" s="255">
        <v>118</v>
      </c>
      <c r="C1238" s="256">
        <v>22</v>
      </c>
      <c r="D1238" s="256">
        <v>5</v>
      </c>
      <c r="E1238" s="457">
        <v>109561</v>
      </c>
      <c r="F1238" s="457">
        <v>13944469</v>
      </c>
      <c r="G1238" s="255" t="s">
        <v>132</v>
      </c>
      <c r="H1238" s="256" t="s">
        <v>132</v>
      </c>
      <c r="I1238" s="256" t="s">
        <v>132</v>
      </c>
      <c r="J1238" s="457" t="s">
        <v>132</v>
      </c>
      <c r="K1238" s="257" t="s">
        <v>132</v>
      </c>
      <c r="L1238" s="457">
        <v>7</v>
      </c>
      <c r="M1238" s="256">
        <v>16.100000000000001</v>
      </c>
      <c r="N1238" s="256">
        <v>3</v>
      </c>
      <c r="O1238" s="457">
        <v>117745</v>
      </c>
      <c r="P1238" s="257">
        <v>979014</v>
      </c>
    </row>
    <row r="1239" spans="1:16" ht="10.199999999999999" x14ac:dyDescent="0.2">
      <c r="A1239" s="76" t="s">
        <v>123</v>
      </c>
      <c r="B1239" s="255">
        <v>2494</v>
      </c>
      <c r="C1239" s="256">
        <v>464.8</v>
      </c>
      <c r="D1239" s="256">
        <v>3</v>
      </c>
      <c r="E1239" s="457">
        <v>26134</v>
      </c>
      <c r="F1239" s="457">
        <v>88383195</v>
      </c>
      <c r="G1239" s="255">
        <v>320</v>
      </c>
      <c r="H1239" s="256">
        <v>715.7</v>
      </c>
      <c r="I1239" s="256">
        <v>3</v>
      </c>
      <c r="J1239" s="457">
        <v>29629</v>
      </c>
      <c r="K1239" s="257">
        <v>13664300</v>
      </c>
      <c r="L1239" s="457">
        <v>213</v>
      </c>
      <c r="M1239" s="256">
        <v>491.2</v>
      </c>
      <c r="N1239" s="256">
        <v>3</v>
      </c>
      <c r="O1239" s="457">
        <v>26390</v>
      </c>
      <c r="P1239" s="257">
        <v>7219808</v>
      </c>
    </row>
    <row r="1240" spans="1:16" ht="11.4" x14ac:dyDescent="0.2">
      <c r="A1240" s="62" t="s">
        <v>124</v>
      </c>
      <c r="B1240" s="255">
        <v>11402</v>
      </c>
      <c r="C1240" s="256">
        <v>2125.1</v>
      </c>
      <c r="D1240" s="256">
        <v>4</v>
      </c>
      <c r="E1240" s="457">
        <v>49174</v>
      </c>
      <c r="F1240" s="457">
        <v>743165807</v>
      </c>
      <c r="G1240" s="255">
        <v>811</v>
      </c>
      <c r="H1240" s="256">
        <v>1813.9</v>
      </c>
      <c r="I1240" s="256">
        <v>4</v>
      </c>
      <c r="J1240" s="457">
        <v>56785</v>
      </c>
      <c r="K1240" s="257">
        <v>61754874</v>
      </c>
      <c r="L1240" s="457">
        <v>660</v>
      </c>
      <c r="M1240" s="256">
        <v>1522.1</v>
      </c>
      <c r="N1240" s="256">
        <v>4</v>
      </c>
      <c r="O1240" s="457">
        <v>47709</v>
      </c>
      <c r="P1240" s="257">
        <v>47189096</v>
      </c>
    </row>
    <row r="1241" spans="1:16" ht="10.199999999999999" x14ac:dyDescent="0.2">
      <c r="A1241" s="65" t="s">
        <v>125</v>
      </c>
      <c r="B1241" s="255">
        <v>1206</v>
      </c>
      <c r="C1241" s="256">
        <v>224.8</v>
      </c>
      <c r="D1241" s="256">
        <v>4</v>
      </c>
      <c r="E1241" s="457">
        <v>42387</v>
      </c>
      <c r="F1241" s="457">
        <v>84345009</v>
      </c>
      <c r="G1241" s="255">
        <v>78</v>
      </c>
      <c r="H1241" s="256">
        <v>174.5</v>
      </c>
      <c r="I1241" s="256">
        <v>4</v>
      </c>
      <c r="J1241" s="457">
        <v>45912</v>
      </c>
      <c r="K1241" s="257">
        <v>5947225</v>
      </c>
      <c r="L1241" s="457">
        <v>84</v>
      </c>
      <c r="M1241" s="256">
        <v>193.7</v>
      </c>
      <c r="N1241" s="256">
        <v>4</v>
      </c>
      <c r="O1241" s="457">
        <v>43690</v>
      </c>
      <c r="P1241" s="257">
        <v>7679561</v>
      </c>
    </row>
    <row r="1242" spans="1:16" ht="10.199999999999999" x14ac:dyDescent="0.2">
      <c r="A1242" s="65" t="s">
        <v>126</v>
      </c>
      <c r="B1242" s="255">
        <v>47</v>
      </c>
      <c r="C1242" s="256">
        <v>8.8000000000000007</v>
      </c>
      <c r="D1242" s="256">
        <v>9</v>
      </c>
      <c r="E1242" s="457">
        <v>136397</v>
      </c>
      <c r="F1242" s="457">
        <v>7116382</v>
      </c>
      <c r="G1242" s="255">
        <v>7</v>
      </c>
      <c r="H1242" s="256">
        <v>15.7</v>
      </c>
      <c r="I1242" s="256">
        <v>10</v>
      </c>
      <c r="J1242" s="457">
        <v>68067</v>
      </c>
      <c r="K1242" s="257">
        <v>598851</v>
      </c>
      <c r="L1242" s="457" t="s">
        <v>132</v>
      </c>
      <c r="M1242" s="256" t="s">
        <v>132</v>
      </c>
      <c r="N1242" s="256" t="s">
        <v>132</v>
      </c>
      <c r="O1242" s="457" t="s">
        <v>132</v>
      </c>
      <c r="P1242" s="257" t="s">
        <v>132</v>
      </c>
    </row>
    <row r="1243" spans="1:16" ht="10.199999999999999" x14ac:dyDescent="0.2">
      <c r="A1243" s="65" t="s">
        <v>127</v>
      </c>
      <c r="B1243" s="255">
        <v>3046</v>
      </c>
      <c r="C1243" s="256">
        <v>567.70000000000005</v>
      </c>
      <c r="D1243" s="256">
        <v>4</v>
      </c>
      <c r="E1243" s="457">
        <v>57907</v>
      </c>
      <c r="F1243" s="457">
        <v>194505486</v>
      </c>
      <c r="G1243" s="255">
        <v>82</v>
      </c>
      <c r="H1243" s="256">
        <v>183.4</v>
      </c>
      <c r="I1243" s="256">
        <v>5</v>
      </c>
      <c r="J1243" s="457">
        <v>66867</v>
      </c>
      <c r="K1243" s="257">
        <v>6352369</v>
      </c>
      <c r="L1243" s="457">
        <v>117</v>
      </c>
      <c r="M1243" s="256">
        <v>269.8</v>
      </c>
      <c r="N1243" s="256">
        <v>5</v>
      </c>
      <c r="O1243" s="457">
        <v>61461</v>
      </c>
      <c r="P1243" s="257">
        <v>7970939</v>
      </c>
    </row>
    <row r="1244" spans="1:16" ht="10.199999999999999" x14ac:dyDescent="0.2">
      <c r="A1244" s="65" t="s">
        <v>128</v>
      </c>
      <c r="B1244" s="255">
        <v>306</v>
      </c>
      <c r="C1244" s="256">
        <v>57</v>
      </c>
      <c r="D1244" s="256">
        <v>4</v>
      </c>
      <c r="E1244" s="457">
        <v>30670</v>
      </c>
      <c r="F1244" s="457">
        <v>12714720</v>
      </c>
      <c r="G1244" s="255">
        <v>40</v>
      </c>
      <c r="H1244" s="256">
        <v>89.5</v>
      </c>
      <c r="I1244" s="256">
        <v>3</v>
      </c>
      <c r="J1244" s="457">
        <v>35839</v>
      </c>
      <c r="K1244" s="257">
        <v>1957773</v>
      </c>
      <c r="L1244" s="457">
        <v>33</v>
      </c>
      <c r="M1244" s="256">
        <v>76.099999999999994</v>
      </c>
      <c r="N1244" s="256">
        <v>3</v>
      </c>
      <c r="O1244" s="457">
        <v>28024</v>
      </c>
      <c r="P1244" s="257">
        <v>2191298</v>
      </c>
    </row>
    <row r="1245" spans="1:16" ht="10.199999999999999" x14ac:dyDescent="0.2">
      <c r="A1245" s="65" t="s">
        <v>129</v>
      </c>
      <c r="B1245" s="255">
        <v>82</v>
      </c>
      <c r="C1245" s="256">
        <v>15.3</v>
      </c>
      <c r="D1245" s="256">
        <v>4</v>
      </c>
      <c r="E1245" s="457">
        <v>37127</v>
      </c>
      <c r="F1245" s="457">
        <v>3635660</v>
      </c>
      <c r="G1245" s="255">
        <v>25</v>
      </c>
      <c r="H1245" s="256">
        <v>55.9</v>
      </c>
      <c r="I1245" s="256">
        <v>3</v>
      </c>
      <c r="J1245" s="457">
        <v>38017</v>
      </c>
      <c r="K1245" s="257">
        <v>1275515</v>
      </c>
      <c r="L1245" s="457">
        <v>16</v>
      </c>
      <c r="M1245" s="256">
        <v>36.9</v>
      </c>
      <c r="N1245" s="256">
        <v>3</v>
      </c>
      <c r="O1245" s="457">
        <v>30912</v>
      </c>
      <c r="P1245" s="257">
        <v>1318897</v>
      </c>
    </row>
    <row r="1246" spans="1:16" ht="10.199999999999999" x14ac:dyDescent="0.2">
      <c r="A1246" s="65" t="s">
        <v>130</v>
      </c>
      <c r="B1246" s="255">
        <v>27</v>
      </c>
      <c r="C1246" s="256">
        <v>5</v>
      </c>
      <c r="D1246" s="256">
        <v>3</v>
      </c>
      <c r="E1246" s="457">
        <v>22527</v>
      </c>
      <c r="F1246" s="457">
        <v>1087560</v>
      </c>
      <c r="G1246" s="255" t="s">
        <v>132</v>
      </c>
      <c r="H1246" s="256" t="s">
        <v>132</v>
      </c>
      <c r="I1246" s="256" t="s">
        <v>132</v>
      </c>
      <c r="J1246" s="457" t="s">
        <v>132</v>
      </c>
      <c r="K1246" s="257" t="s">
        <v>132</v>
      </c>
      <c r="L1246" s="457" t="s">
        <v>132</v>
      </c>
      <c r="M1246" s="256" t="s">
        <v>132</v>
      </c>
      <c r="N1246" s="256" t="s">
        <v>132</v>
      </c>
      <c r="O1246" s="457" t="s">
        <v>132</v>
      </c>
      <c r="P1246" s="257" t="s">
        <v>132</v>
      </c>
    </row>
    <row r="1247" spans="1:16" ht="10.199999999999999" x14ac:dyDescent="0.2">
      <c r="A1247" s="65" t="s">
        <v>131</v>
      </c>
      <c r="B1247" s="255" t="s">
        <v>143</v>
      </c>
      <c r="C1247" s="256" t="s">
        <v>143</v>
      </c>
      <c r="D1247" s="256" t="s">
        <v>143</v>
      </c>
      <c r="E1247" s="457" t="s">
        <v>143</v>
      </c>
      <c r="F1247" s="457" t="s">
        <v>143</v>
      </c>
      <c r="G1247" s="255" t="s">
        <v>143</v>
      </c>
      <c r="H1247" s="256" t="s">
        <v>143</v>
      </c>
      <c r="I1247" s="256" t="s">
        <v>143</v>
      </c>
      <c r="J1247" s="457" t="s">
        <v>143</v>
      </c>
      <c r="K1247" s="257" t="s">
        <v>143</v>
      </c>
      <c r="L1247" s="457" t="s">
        <v>143</v>
      </c>
      <c r="M1247" s="256" t="s">
        <v>143</v>
      </c>
      <c r="N1247" s="256" t="s">
        <v>143</v>
      </c>
      <c r="O1247" s="457" t="s">
        <v>143</v>
      </c>
      <c r="P1247" s="257" t="s">
        <v>143</v>
      </c>
    </row>
    <row r="1248" spans="1:16" ht="10.199999999999999" x14ac:dyDescent="0.2">
      <c r="A1248" s="76" t="s">
        <v>1176</v>
      </c>
      <c r="B1248" s="255">
        <v>4131</v>
      </c>
      <c r="C1248" s="256">
        <v>769.9</v>
      </c>
      <c r="D1248" s="256">
        <v>6</v>
      </c>
      <c r="E1248" s="457">
        <v>41926</v>
      </c>
      <c r="F1248" s="457">
        <v>262079931</v>
      </c>
      <c r="G1248" s="255">
        <v>899</v>
      </c>
      <c r="H1248" s="256">
        <v>2010.7</v>
      </c>
      <c r="I1248" s="256">
        <v>7</v>
      </c>
      <c r="J1248" s="457">
        <v>51445</v>
      </c>
      <c r="K1248" s="257">
        <v>76621097</v>
      </c>
      <c r="L1248" s="457">
        <v>802</v>
      </c>
      <c r="M1248" s="256">
        <v>1849.6</v>
      </c>
      <c r="N1248" s="256">
        <v>6</v>
      </c>
      <c r="O1248" s="457">
        <v>43980</v>
      </c>
      <c r="P1248" s="257">
        <v>60428562</v>
      </c>
    </row>
    <row r="1249" spans="1:18" ht="10.199999999999999" x14ac:dyDescent="0.2">
      <c r="A1249" s="81"/>
      <c r="B1249" s="265"/>
      <c r="C1249" s="266"/>
      <c r="D1249" s="266"/>
      <c r="E1249" s="461"/>
      <c r="F1249" s="461"/>
      <c r="G1249" s="265"/>
      <c r="H1249" s="266"/>
      <c r="I1249" s="266"/>
      <c r="J1249" s="461"/>
      <c r="K1249" s="267"/>
      <c r="L1249" s="461"/>
      <c r="M1249" s="266"/>
      <c r="N1249" s="266"/>
      <c r="O1249" s="461"/>
      <c r="P1249" s="267"/>
    </row>
    <row r="1250" spans="1:18" ht="10.199999999999999" x14ac:dyDescent="0.2">
      <c r="A1250" s="62" t="s">
        <v>133</v>
      </c>
      <c r="B1250" s="255">
        <v>2390</v>
      </c>
      <c r="C1250" s="256">
        <v>445.4</v>
      </c>
      <c r="D1250" s="256">
        <v>3</v>
      </c>
      <c r="E1250" s="457">
        <v>13219</v>
      </c>
      <c r="F1250" s="457">
        <v>72593687</v>
      </c>
      <c r="G1250" s="255">
        <v>173</v>
      </c>
      <c r="H1250" s="256">
        <v>386.9</v>
      </c>
      <c r="I1250" s="256">
        <v>4</v>
      </c>
      <c r="J1250" s="457">
        <v>16438</v>
      </c>
      <c r="K1250" s="257">
        <v>7947587</v>
      </c>
      <c r="L1250" s="457">
        <v>160</v>
      </c>
      <c r="M1250" s="256">
        <v>369</v>
      </c>
      <c r="N1250" s="256">
        <v>3</v>
      </c>
      <c r="O1250" s="457">
        <v>15355</v>
      </c>
      <c r="P1250" s="257">
        <v>5815023</v>
      </c>
    </row>
    <row r="1251" spans="1:18" ht="10.199999999999999" x14ac:dyDescent="0.2">
      <c r="A1251" s="56" t="s">
        <v>134</v>
      </c>
      <c r="B1251" s="258" t="s">
        <v>165</v>
      </c>
      <c r="C1251" s="259" t="s">
        <v>165</v>
      </c>
      <c r="D1251" s="259" t="s">
        <v>165</v>
      </c>
      <c r="E1251" s="260" t="s">
        <v>165</v>
      </c>
      <c r="F1251" s="260" t="s">
        <v>165</v>
      </c>
      <c r="G1251" s="258" t="s">
        <v>165</v>
      </c>
      <c r="H1251" s="259" t="s">
        <v>165</v>
      </c>
      <c r="I1251" s="259" t="s">
        <v>165</v>
      </c>
      <c r="J1251" s="260" t="s">
        <v>165</v>
      </c>
      <c r="K1251" s="261" t="s">
        <v>165</v>
      </c>
      <c r="L1251" s="260" t="s">
        <v>165</v>
      </c>
      <c r="M1251" s="259" t="s">
        <v>165</v>
      </c>
      <c r="N1251" s="259" t="s">
        <v>165</v>
      </c>
      <c r="O1251" s="260" t="s">
        <v>165</v>
      </c>
      <c r="P1251" s="261" t="s">
        <v>165</v>
      </c>
    </row>
    <row r="1253" spans="1:18" ht="10.199999999999999" x14ac:dyDescent="0.2">
      <c r="A1253" s="66" t="s">
        <v>168</v>
      </c>
    </row>
    <row r="1254" spans="1:18" ht="11.4" x14ac:dyDescent="0.2">
      <c r="A1254" s="83" t="s">
        <v>135</v>
      </c>
    </row>
    <row r="1255" spans="1:18" ht="10.199999999999999" x14ac:dyDescent="0.2">
      <c r="A1255" s="66" t="s">
        <v>185</v>
      </c>
    </row>
    <row r="1256" spans="1:18" ht="10.199999999999999" x14ac:dyDescent="0.2">
      <c r="A1256" s="66" t="s">
        <v>169</v>
      </c>
    </row>
    <row r="1257" spans="1:18" ht="11.4" x14ac:dyDescent="0.2">
      <c r="A1257" s="83" t="s">
        <v>136</v>
      </c>
    </row>
    <row r="1258" spans="1:18" ht="11.4" x14ac:dyDescent="0.2">
      <c r="A1258" s="83" t="s">
        <v>1620</v>
      </c>
    </row>
    <row r="1259" spans="1:18" ht="10.199999999999999" x14ac:dyDescent="0.2">
      <c r="A1259" s="66" t="s">
        <v>1614</v>
      </c>
    </row>
    <row r="1260" spans="1:18" ht="10.199999999999999" x14ac:dyDescent="0.2">
      <c r="A1260" s="84" t="s">
        <v>1615</v>
      </c>
    </row>
    <row r="1261" spans="1:18" ht="10.199999999999999" x14ac:dyDescent="0.2">
      <c r="A1261" s="66" t="s">
        <v>139</v>
      </c>
    </row>
    <row r="1262" spans="1:18" ht="11.4" x14ac:dyDescent="0.2">
      <c r="A1262" s="83" t="s">
        <v>140</v>
      </c>
    </row>
    <row r="1263" spans="1:18" s="82" customFormat="1" ht="11.4" x14ac:dyDescent="0.2">
      <c r="A1263" s="83" t="s">
        <v>1611</v>
      </c>
      <c r="C1263" s="104"/>
      <c r="D1263" s="104"/>
      <c r="H1263" s="104"/>
      <c r="I1263" s="104"/>
      <c r="M1263" s="104"/>
      <c r="N1263" s="104"/>
      <c r="Q1263" s="46"/>
      <c r="R1263" s="46"/>
    </row>
  </sheetData>
  <mergeCells count="130">
    <mergeCell ref="B1222:C1222"/>
    <mergeCell ref="G1222:H1222"/>
    <mergeCell ref="L1222:M1222"/>
    <mergeCell ref="B1159:C1159"/>
    <mergeCell ref="G1159:H1159"/>
    <mergeCell ref="L1159:M1159"/>
    <mergeCell ref="B1220:F1220"/>
    <mergeCell ref="G1220:K1220"/>
    <mergeCell ref="L1220:P1220"/>
    <mergeCell ref="B1097:C1097"/>
    <mergeCell ref="G1097:H1097"/>
    <mergeCell ref="L1097:M1097"/>
    <mergeCell ref="B1157:F1157"/>
    <mergeCell ref="G1157:K1157"/>
    <mergeCell ref="L1157:P1157"/>
    <mergeCell ref="B1037:C1037"/>
    <mergeCell ref="G1037:H1037"/>
    <mergeCell ref="L1037:M1037"/>
    <mergeCell ref="B1095:F1095"/>
    <mergeCell ref="G1095:K1095"/>
    <mergeCell ref="L1095:P1095"/>
    <mergeCell ref="B976:C976"/>
    <mergeCell ref="G976:H976"/>
    <mergeCell ref="L976:M976"/>
    <mergeCell ref="B1035:F1035"/>
    <mergeCell ref="G1035:K1035"/>
    <mergeCell ref="L1035:P1035"/>
    <mergeCell ref="B915:C915"/>
    <mergeCell ref="G915:H915"/>
    <mergeCell ref="L915:M915"/>
    <mergeCell ref="B974:F974"/>
    <mergeCell ref="G974:K974"/>
    <mergeCell ref="L974:P974"/>
    <mergeCell ref="B854:C854"/>
    <mergeCell ref="G854:H854"/>
    <mergeCell ref="L854:M854"/>
    <mergeCell ref="B913:F913"/>
    <mergeCell ref="G913:K913"/>
    <mergeCell ref="L913:P913"/>
    <mergeCell ref="B791:C791"/>
    <mergeCell ref="G791:H791"/>
    <mergeCell ref="L791:M791"/>
    <mergeCell ref="B852:F852"/>
    <mergeCell ref="G852:K852"/>
    <mergeCell ref="L852:P852"/>
    <mergeCell ref="B729:C729"/>
    <mergeCell ref="G729:H729"/>
    <mergeCell ref="L729:M729"/>
    <mergeCell ref="B789:F789"/>
    <mergeCell ref="G789:K789"/>
    <mergeCell ref="L789:P789"/>
    <mergeCell ref="B668:C668"/>
    <mergeCell ref="G668:H668"/>
    <mergeCell ref="L668:M668"/>
    <mergeCell ref="B727:F727"/>
    <mergeCell ref="G727:K727"/>
    <mergeCell ref="L727:P727"/>
    <mergeCell ref="B605:C605"/>
    <mergeCell ref="G605:H605"/>
    <mergeCell ref="L605:M605"/>
    <mergeCell ref="B666:F666"/>
    <mergeCell ref="G666:K666"/>
    <mergeCell ref="L666:P666"/>
    <mergeCell ref="B543:C543"/>
    <mergeCell ref="G543:H543"/>
    <mergeCell ref="L543:M543"/>
    <mergeCell ref="B603:F603"/>
    <mergeCell ref="G603:K603"/>
    <mergeCell ref="L603:P603"/>
    <mergeCell ref="B483:C483"/>
    <mergeCell ref="G483:H483"/>
    <mergeCell ref="L483:M483"/>
    <mergeCell ref="B541:F541"/>
    <mergeCell ref="G541:K541"/>
    <mergeCell ref="L541:P541"/>
    <mergeCell ref="B422:C422"/>
    <mergeCell ref="G422:H422"/>
    <mergeCell ref="L422:M422"/>
    <mergeCell ref="B481:F481"/>
    <mergeCell ref="G481:K481"/>
    <mergeCell ref="L481:P481"/>
    <mergeCell ref="B363:C363"/>
    <mergeCell ref="G363:H363"/>
    <mergeCell ref="L363:M363"/>
    <mergeCell ref="B420:F420"/>
    <mergeCell ref="G420:K420"/>
    <mergeCell ref="L420:P420"/>
    <mergeCell ref="B302:C302"/>
    <mergeCell ref="G302:H302"/>
    <mergeCell ref="L302:M302"/>
    <mergeCell ref="B361:F361"/>
    <mergeCell ref="G361:K361"/>
    <mergeCell ref="L361:P361"/>
    <mergeCell ref="B239:C239"/>
    <mergeCell ref="G239:H239"/>
    <mergeCell ref="L239:M239"/>
    <mergeCell ref="B300:F300"/>
    <mergeCell ref="G300:K300"/>
    <mergeCell ref="L300:P300"/>
    <mergeCell ref="B178:C178"/>
    <mergeCell ref="G178:H178"/>
    <mergeCell ref="L178:M178"/>
    <mergeCell ref="B237:F237"/>
    <mergeCell ref="G237:K237"/>
    <mergeCell ref="L237:P237"/>
    <mergeCell ref="B119:C119"/>
    <mergeCell ref="G119:H119"/>
    <mergeCell ref="L119:M119"/>
    <mergeCell ref="B176:F176"/>
    <mergeCell ref="G176:K176"/>
    <mergeCell ref="L176:P176"/>
    <mergeCell ref="B64:C64"/>
    <mergeCell ref="G64:H64"/>
    <mergeCell ref="L64:M64"/>
    <mergeCell ref="B117:F117"/>
    <mergeCell ref="G117:K117"/>
    <mergeCell ref="L117:P117"/>
    <mergeCell ref="B10:C10"/>
    <mergeCell ref="G10:H10"/>
    <mergeCell ref="L10:M10"/>
    <mergeCell ref="B62:F62"/>
    <mergeCell ref="G62:K62"/>
    <mergeCell ref="L62:P62"/>
    <mergeCell ref="A1:P1"/>
    <mergeCell ref="A2:P2"/>
    <mergeCell ref="A3:P3"/>
    <mergeCell ref="A4:P4"/>
    <mergeCell ref="B8:F8"/>
    <mergeCell ref="G8:K8"/>
    <mergeCell ref="L8:P8"/>
  </mergeCells>
  <conditionalFormatting sqref="B1:B145 G1:G145 L1:L145">
    <cfRule type="cellIs" dxfId="26" priority="27" operator="between">
      <formula>7</formula>
      <formula>14</formula>
    </cfRule>
  </conditionalFormatting>
  <conditionalFormatting sqref="B147:B181 G147:G181 L147:L181">
    <cfRule type="cellIs" dxfId="25" priority="26" operator="between">
      <formula>7</formula>
      <formula>14</formula>
    </cfRule>
  </conditionalFormatting>
  <conditionalFormatting sqref="B183:B366 L251:L366 G252:G366">
    <cfRule type="cellIs" dxfId="24" priority="23" operator="between">
      <formula>7</formula>
      <formula>14</formula>
    </cfRule>
  </conditionalFormatting>
  <conditionalFormatting sqref="B368:B732 G368:G732 L393:L732">
    <cfRule type="cellIs" dxfId="23" priority="8" operator="between">
      <formula>7</formula>
      <formula>14</formula>
    </cfRule>
  </conditionalFormatting>
  <conditionalFormatting sqref="B734:B918 G734:G918 L734:L918">
    <cfRule type="cellIs" dxfId="22" priority="14" operator="between">
      <formula>7</formula>
      <formula>14</formula>
    </cfRule>
  </conditionalFormatting>
  <conditionalFormatting sqref="B920:B1100 G920:G1100 L920:L1100">
    <cfRule type="cellIs" dxfId="21" priority="11" operator="between">
      <formula>7</formula>
      <formula>14</formula>
    </cfRule>
  </conditionalFormatting>
  <conditionalFormatting sqref="B1102:B1048576 G1102:G1048576 L1102:L1048576">
    <cfRule type="cellIs" dxfId="20" priority="9" operator="between">
      <formula>7</formula>
      <formula>14</formula>
    </cfRule>
  </conditionalFormatting>
  <conditionalFormatting sqref="C189:G196">
    <cfRule type="cellIs" dxfId="19" priority="7" operator="between">
      <formula>7</formula>
      <formula>14</formula>
    </cfRule>
  </conditionalFormatting>
  <conditionalFormatting sqref="D213:F217">
    <cfRule type="cellIs" dxfId="18" priority="4" operator="between">
      <formula>7</formula>
      <formula>14</formula>
    </cfRule>
  </conditionalFormatting>
  <conditionalFormatting sqref="D249:G251">
    <cfRule type="cellIs" dxfId="17" priority="3" operator="between">
      <formula>7</formula>
      <formula>14</formula>
    </cfRule>
  </conditionalFormatting>
  <conditionalFormatting sqref="G183:G188 L183:L188 L197:L212 L368:L391">
    <cfRule type="cellIs" dxfId="16" priority="29" operator="between">
      <formula>7</formula>
      <formula>14</formula>
    </cfRule>
  </conditionalFormatting>
  <conditionalFormatting sqref="G197:G248 L217:L249">
    <cfRule type="cellIs" dxfId="15" priority="25" operator="between">
      <formula>7</formula>
      <formula>14</formula>
    </cfRule>
  </conditionalFormatting>
  <conditionalFormatting sqref="I249:K251">
    <cfRule type="cellIs" dxfId="14" priority="2" operator="between">
      <formula>7</formula>
      <formula>14</formula>
    </cfRule>
  </conditionalFormatting>
  <conditionalFormatting sqref="I189:L196">
    <cfRule type="cellIs" dxfId="13" priority="6" operator="between">
      <formula>7</formula>
      <formula>14</formula>
    </cfRule>
  </conditionalFormatting>
  <conditionalFormatting sqref="N189:P196">
    <cfRule type="cellIs" dxfId="12" priority="5" operator="between">
      <formula>7</formula>
      <formula>14</formula>
    </cfRule>
  </conditionalFormatting>
  <conditionalFormatting sqref="O250:P251">
    <cfRule type="cellIs" dxfId="11" priority="1" operator="between">
      <formula>7</formula>
      <formula>14</formula>
    </cfRule>
  </conditionalFormatting>
  <pageMargins left="0.5" right="0.39" top="0.75" bottom="1" header="0.5" footer="0.75"/>
  <pageSetup scale="69" fitToHeight="21" orientation="landscape" useFirstPageNumber="1" r:id="rId1"/>
  <headerFooter alignWithMargins="0">
    <oddFooter>&amp;L2020 CONNECTICUT RESIDENT HOSPITALIZATIONS&amp;R&amp;P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I41"/>
  <sheetViews>
    <sheetView view="pageLayout" topLeftCell="A3" zoomScaleNormal="100" workbookViewId="0">
      <selection activeCell="J23" sqref="J23"/>
    </sheetView>
  </sheetViews>
  <sheetFormatPr defaultRowHeight="13.2" x14ac:dyDescent="0.25"/>
  <cols>
    <col min="1" max="1" width="7.5546875" style="1" customWidth="1"/>
    <col min="2" max="2" width="4.44140625" style="14" customWidth="1"/>
    <col min="3" max="3" width="12" style="41" customWidth="1"/>
    <col min="4" max="4" width="12.6640625" style="42" customWidth="1"/>
    <col min="5" max="5" width="12.44140625" style="1" customWidth="1"/>
    <col min="6" max="6" width="12.6640625" style="42" customWidth="1"/>
    <col min="7" max="7" width="12.5546875" style="1" customWidth="1"/>
    <col min="8" max="8" width="12.6640625" style="42" customWidth="1"/>
    <col min="9" max="9" width="12.88671875" style="1" customWidth="1"/>
    <col min="10" max="256" width="9.109375" style="1"/>
    <col min="257" max="257" width="7.5546875" style="1" customWidth="1"/>
    <col min="258" max="258" width="4.44140625" style="1" customWidth="1"/>
    <col min="259" max="259" width="12" style="1" customWidth="1"/>
    <col min="260" max="260" width="12.6640625" style="1" customWidth="1"/>
    <col min="261" max="261" width="12.44140625" style="1" customWidth="1"/>
    <col min="262" max="262" width="12.6640625" style="1" customWidth="1"/>
    <col min="263" max="263" width="12.5546875" style="1" customWidth="1"/>
    <col min="264" max="264" width="12.6640625" style="1" customWidth="1"/>
    <col min="265" max="265" width="12.88671875" style="1" customWidth="1"/>
    <col min="266" max="512" width="9.109375" style="1"/>
    <col min="513" max="513" width="7.5546875" style="1" customWidth="1"/>
    <col min="514" max="514" width="4.44140625" style="1" customWidth="1"/>
    <col min="515" max="515" width="12" style="1" customWidth="1"/>
    <col min="516" max="516" width="12.6640625" style="1" customWidth="1"/>
    <col min="517" max="517" width="12.44140625" style="1" customWidth="1"/>
    <col min="518" max="518" width="12.6640625" style="1" customWidth="1"/>
    <col min="519" max="519" width="12.5546875" style="1" customWidth="1"/>
    <col min="520" max="520" width="12.6640625" style="1" customWidth="1"/>
    <col min="521" max="521" width="12.88671875" style="1" customWidth="1"/>
    <col min="522" max="768" width="9.109375" style="1"/>
    <col min="769" max="769" width="7.5546875" style="1" customWidth="1"/>
    <col min="770" max="770" width="4.44140625" style="1" customWidth="1"/>
    <col min="771" max="771" width="12" style="1" customWidth="1"/>
    <col min="772" max="772" width="12.6640625" style="1" customWidth="1"/>
    <col min="773" max="773" width="12.44140625" style="1" customWidth="1"/>
    <col min="774" max="774" width="12.6640625" style="1" customWidth="1"/>
    <col min="775" max="775" width="12.5546875" style="1" customWidth="1"/>
    <col min="776" max="776" width="12.6640625" style="1" customWidth="1"/>
    <col min="777" max="777" width="12.88671875" style="1" customWidth="1"/>
    <col min="778" max="1024" width="9.109375" style="1"/>
    <col min="1025" max="1025" width="7.5546875" style="1" customWidth="1"/>
    <col min="1026" max="1026" width="4.44140625" style="1" customWidth="1"/>
    <col min="1027" max="1027" width="12" style="1" customWidth="1"/>
    <col min="1028" max="1028" width="12.6640625" style="1" customWidth="1"/>
    <col min="1029" max="1029" width="12.44140625" style="1" customWidth="1"/>
    <col min="1030" max="1030" width="12.6640625" style="1" customWidth="1"/>
    <col min="1031" max="1031" width="12.5546875" style="1" customWidth="1"/>
    <col min="1032" max="1032" width="12.6640625" style="1" customWidth="1"/>
    <col min="1033" max="1033" width="12.88671875" style="1" customWidth="1"/>
    <col min="1034" max="1280" width="9.109375" style="1"/>
    <col min="1281" max="1281" width="7.5546875" style="1" customWidth="1"/>
    <col min="1282" max="1282" width="4.44140625" style="1" customWidth="1"/>
    <col min="1283" max="1283" width="12" style="1" customWidth="1"/>
    <col min="1284" max="1284" width="12.6640625" style="1" customWidth="1"/>
    <col min="1285" max="1285" width="12.44140625" style="1" customWidth="1"/>
    <col min="1286" max="1286" width="12.6640625" style="1" customWidth="1"/>
    <col min="1287" max="1287" width="12.5546875" style="1" customWidth="1"/>
    <col min="1288" max="1288" width="12.6640625" style="1" customWidth="1"/>
    <col min="1289" max="1289" width="12.88671875" style="1" customWidth="1"/>
    <col min="1290" max="1536" width="9.109375" style="1"/>
    <col min="1537" max="1537" width="7.5546875" style="1" customWidth="1"/>
    <col min="1538" max="1538" width="4.44140625" style="1" customWidth="1"/>
    <col min="1539" max="1539" width="12" style="1" customWidth="1"/>
    <col min="1540" max="1540" width="12.6640625" style="1" customWidth="1"/>
    <col min="1541" max="1541" width="12.44140625" style="1" customWidth="1"/>
    <col min="1542" max="1542" width="12.6640625" style="1" customWidth="1"/>
    <col min="1543" max="1543" width="12.5546875" style="1" customWidth="1"/>
    <col min="1544" max="1544" width="12.6640625" style="1" customWidth="1"/>
    <col min="1545" max="1545" width="12.88671875" style="1" customWidth="1"/>
    <col min="1546" max="1792" width="9.109375" style="1"/>
    <col min="1793" max="1793" width="7.5546875" style="1" customWidth="1"/>
    <col min="1794" max="1794" width="4.44140625" style="1" customWidth="1"/>
    <col min="1795" max="1795" width="12" style="1" customWidth="1"/>
    <col min="1796" max="1796" width="12.6640625" style="1" customWidth="1"/>
    <col min="1797" max="1797" width="12.44140625" style="1" customWidth="1"/>
    <col min="1798" max="1798" width="12.6640625" style="1" customWidth="1"/>
    <col min="1799" max="1799" width="12.5546875" style="1" customWidth="1"/>
    <col min="1800" max="1800" width="12.6640625" style="1" customWidth="1"/>
    <col min="1801" max="1801" width="12.88671875" style="1" customWidth="1"/>
    <col min="1802" max="2048" width="9.109375" style="1"/>
    <col min="2049" max="2049" width="7.5546875" style="1" customWidth="1"/>
    <col min="2050" max="2050" width="4.44140625" style="1" customWidth="1"/>
    <col min="2051" max="2051" width="12" style="1" customWidth="1"/>
    <col min="2052" max="2052" width="12.6640625" style="1" customWidth="1"/>
    <col min="2053" max="2053" width="12.44140625" style="1" customWidth="1"/>
    <col min="2054" max="2054" width="12.6640625" style="1" customWidth="1"/>
    <col min="2055" max="2055" width="12.5546875" style="1" customWidth="1"/>
    <col min="2056" max="2056" width="12.6640625" style="1" customWidth="1"/>
    <col min="2057" max="2057" width="12.88671875" style="1" customWidth="1"/>
    <col min="2058" max="2304" width="9.109375" style="1"/>
    <col min="2305" max="2305" width="7.5546875" style="1" customWidth="1"/>
    <col min="2306" max="2306" width="4.44140625" style="1" customWidth="1"/>
    <col min="2307" max="2307" width="12" style="1" customWidth="1"/>
    <col min="2308" max="2308" width="12.6640625" style="1" customWidth="1"/>
    <col min="2309" max="2309" width="12.44140625" style="1" customWidth="1"/>
    <col min="2310" max="2310" width="12.6640625" style="1" customWidth="1"/>
    <col min="2311" max="2311" width="12.5546875" style="1" customWidth="1"/>
    <col min="2312" max="2312" width="12.6640625" style="1" customWidth="1"/>
    <col min="2313" max="2313" width="12.88671875" style="1" customWidth="1"/>
    <col min="2314" max="2560" width="9.109375" style="1"/>
    <col min="2561" max="2561" width="7.5546875" style="1" customWidth="1"/>
    <col min="2562" max="2562" width="4.44140625" style="1" customWidth="1"/>
    <col min="2563" max="2563" width="12" style="1" customWidth="1"/>
    <col min="2564" max="2564" width="12.6640625" style="1" customWidth="1"/>
    <col min="2565" max="2565" width="12.44140625" style="1" customWidth="1"/>
    <col min="2566" max="2566" width="12.6640625" style="1" customWidth="1"/>
    <col min="2567" max="2567" width="12.5546875" style="1" customWidth="1"/>
    <col min="2568" max="2568" width="12.6640625" style="1" customWidth="1"/>
    <col min="2569" max="2569" width="12.88671875" style="1" customWidth="1"/>
    <col min="2570" max="2816" width="9.109375" style="1"/>
    <col min="2817" max="2817" width="7.5546875" style="1" customWidth="1"/>
    <col min="2818" max="2818" width="4.44140625" style="1" customWidth="1"/>
    <col min="2819" max="2819" width="12" style="1" customWidth="1"/>
    <col min="2820" max="2820" width="12.6640625" style="1" customWidth="1"/>
    <col min="2821" max="2821" width="12.44140625" style="1" customWidth="1"/>
    <col min="2822" max="2822" width="12.6640625" style="1" customWidth="1"/>
    <col min="2823" max="2823" width="12.5546875" style="1" customWidth="1"/>
    <col min="2824" max="2824" width="12.6640625" style="1" customWidth="1"/>
    <col min="2825" max="2825" width="12.88671875" style="1" customWidth="1"/>
    <col min="2826" max="3072" width="9.109375" style="1"/>
    <col min="3073" max="3073" width="7.5546875" style="1" customWidth="1"/>
    <col min="3074" max="3074" width="4.44140625" style="1" customWidth="1"/>
    <col min="3075" max="3075" width="12" style="1" customWidth="1"/>
    <col min="3076" max="3076" width="12.6640625" style="1" customWidth="1"/>
    <col min="3077" max="3077" width="12.44140625" style="1" customWidth="1"/>
    <col min="3078" max="3078" width="12.6640625" style="1" customWidth="1"/>
    <col min="3079" max="3079" width="12.5546875" style="1" customWidth="1"/>
    <col min="3080" max="3080" width="12.6640625" style="1" customWidth="1"/>
    <col min="3081" max="3081" width="12.88671875" style="1" customWidth="1"/>
    <col min="3082" max="3328" width="9.109375" style="1"/>
    <col min="3329" max="3329" width="7.5546875" style="1" customWidth="1"/>
    <col min="3330" max="3330" width="4.44140625" style="1" customWidth="1"/>
    <col min="3331" max="3331" width="12" style="1" customWidth="1"/>
    <col min="3332" max="3332" width="12.6640625" style="1" customWidth="1"/>
    <col min="3333" max="3333" width="12.44140625" style="1" customWidth="1"/>
    <col min="3334" max="3334" width="12.6640625" style="1" customWidth="1"/>
    <col min="3335" max="3335" width="12.5546875" style="1" customWidth="1"/>
    <col min="3336" max="3336" width="12.6640625" style="1" customWidth="1"/>
    <col min="3337" max="3337" width="12.88671875" style="1" customWidth="1"/>
    <col min="3338" max="3584" width="9.109375" style="1"/>
    <col min="3585" max="3585" width="7.5546875" style="1" customWidth="1"/>
    <col min="3586" max="3586" width="4.44140625" style="1" customWidth="1"/>
    <col min="3587" max="3587" width="12" style="1" customWidth="1"/>
    <col min="3588" max="3588" width="12.6640625" style="1" customWidth="1"/>
    <col min="3589" max="3589" width="12.44140625" style="1" customWidth="1"/>
    <col min="3590" max="3590" width="12.6640625" style="1" customWidth="1"/>
    <col min="3591" max="3591" width="12.5546875" style="1" customWidth="1"/>
    <col min="3592" max="3592" width="12.6640625" style="1" customWidth="1"/>
    <col min="3593" max="3593" width="12.88671875" style="1" customWidth="1"/>
    <col min="3594" max="3840" width="9.109375" style="1"/>
    <col min="3841" max="3841" width="7.5546875" style="1" customWidth="1"/>
    <col min="3842" max="3842" width="4.44140625" style="1" customWidth="1"/>
    <col min="3843" max="3843" width="12" style="1" customWidth="1"/>
    <col min="3844" max="3844" width="12.6640625" style="1" customWidth="1"/>
    <col min="3845" max="3845" width="12.44140625" style="1" customWidth="1"/>
    <col min="3846" max="3846" width="12.6640625" style="1" customWidth="1"/>
    <col min="3847" max="3847" width="12.5546875" style="1" customWidth="1"/>
    <col min="3848" max="3848" width="12.6640625" style="1" customWidth="1"/>
    <col min="3849" max="3849" width="12.88671875" style="1" customWidth="1"/>
    <col min="3850" max="4096" width="9.109375" style="1"/>
    <col min="4097" max="4097" width="7.5546875" style="1" customWidth="1"/>
    <col min="4098" max="4098" width="4.44140625" style="1" customWidth="1"/>
    <col min="4099" max="4099" width="12" style="1" customWidth="1"/>
    <col min="4100" max="4100" width="12.6640625" style="1" customWidth="1"/>
    <col min="4101" max="4101" width="12.44140625" style="1" customWidth="1"/>
    <col min="4102" max="4102" width="12.6640625" style="1" customWidth="1"/>
    <col min="4103" max="4103" width="12.5546875" style="1" customWidth="1"/>
    <col min="4104" max="4104" width="12.6640625" style="1" customWidth="1"/>
    <col min="4105" max="4105" width="12.88671875" style="1" customWidth="1"/>
    <col min="4106" max="4352" width="9.109375" style="1"/>
    <col min="4353" max="4353" width="7.5546875" style="1" customWidth="1"/>
    <col min="4354" max="4354" width="4.44140625" style="1" customWidth="1"/>
    <col min="4355" max="4355" width="12" style="1" customWidth="1"/>
    <col min="4356" max="4356" width="12.6640625" style="1" customWidth="1"/>
    <col min="4357" max="4357" width="12.44140625" style="1" customWidth="1"/>
    <col min="4358" max="4358" width="12.6640625" style="1" customWidth="1"/>
    <col min="4359" max="4359" width="12.5546875" style="1" customWidth="1"/>
    <col min="4360" max="4360" width="12.6640625" style="1" customWidth="1"/>
    <col min="4361" max="4361" width="12.88671875" style="1" customWidth="1"/>
    <col min="4362" max="4608" width="9.109375" style="1"/>
    <col min="4609" max="4609" width="7.5546875" style="1" customWidth="1"/>
    <col min="4610" max="4610" width="4.44140625" style="1" customWidth="1"/>
    <col min="4611" max="4611" width="12" style="1" customWidth="1"/>
    <col min="4612" max="4612" width="12.6640625" style="1" customWidth="1"/>
    <col min="4613" max="4613" width="12.44140625" style="1" customWidth="1"/>
    <col min="4614" max="4614" width="12.6640625" style="1" customWidth="1"/>
    <col min="4615" max="4615" width="12.5546875" style="1" customWidth="1"/>
    <col min="4616" max="4616" width="12.6640625" style="1" customWidth="1"/>
    <col min="4617" max="4617" width="12.88671875" style="1" customWidth="1"/>
    <col min="4618" max="4864" width="9.109375" style="1"/>
    <col min="4865" max="4865" width="7.5546875" style="1" customWidth="1"/>
    <col min="4866" max="4866" width="4.44140625" style="1" customWidth="1"/>
    <col min="4867" max="4867" width="12" style="1" customWidth="1"/>
    <col min="4868" max="4868" width="12.6640625" style="1" customWidth="1"/>
    <col min="4869" max="4869" width="12.44140625" style="1" customWidth="1"/>
    <col min="4870" max="4870" width="12.6640625" style="1" customWidth="1"/>
    <col min="4871" max="4871" width="12.5546875" style="1" customWidth="1"/>
    <col min="4872" max="4872" width="12.6640625" style="1" customWidth="1"/>
    <col min="4873" max="4873" width="12.88671875" style="1" customWidth="1"/>
    <col min="4874" max="5120" width="9.109375" style="1"/>
    <col min="5121" max="5121" width="7.5546875" style="1" customWidth="1"/>
    <col min="5122" max="5122" width="4.44140625" style="1" customWidth="1"/>
    <col min="5123" max="5123" width="12" style="1" customWidth="1"/>
    <col min="5124" max="5124" width="12.6640625" style="1" customWidth="1"/>
    <col min="5125" max="5125" width="12.44140625" style="1" customWidth="1"/>
    <col min="5126" max="5126" width="12.6640625" style="1" customWidth="1"/>
    <col min="5127" max="5127" width="12.5546875" style="1" customWidth="1"/>
    <col min="5128" max="5128" width="12.6640625" style="1" customWidth="1"/>
    <col min="5129" max="5129" width="12.88671875" style="1" customWidth="1"/>
    <col min="5130" max="5376" width="9.109375" style="1"/>
    <col min="5377" max="5377" width="7.5546875" style="1" customWidth="1"/>
    <col min="5378" max="5378" width="4.44140625" style="1" customWidth="1"/>
    <col min="5379" max="5379" width="12" style="1" customWidth="1"/>
    <col min="5380" max="5380" width="12.6640625" style="1" customWidth="1"/>
    <col min="5381" max="5381" width="12.44140625" style="1" customWidth="1"/>
    <col min="5382" max="5382" width="12.6640625" style="1" customWidth="1"/>
    <col min="5383" max="5383" width="12.5546875" style="1" customWidth="1"/>
    <col min="5384" max="5384" width="12.6640625" style="1" customWidth="1"/>
    <col min="5385" max="5385" width="12.88671875" style="1" customWidth="1"/>
    <col min="5386" max="5632" width="9.109375" style="1"/>
    <col min="5633" max="5633" width="7.5546875" style="1" customWidth="1"/>
    <col min="5634" max="5634" width="4.44140625" style="1" customWidth="1"/>
    <col min="5635" max="5635" width="12" style="1" customWidth="1"/>
    <col min="5636" max="5636" width="12.6640625" style="1" customWidth="1"/>
    <col min="5637" max="5637" width="12.44140625" style="1" customWidth="1"/>
    <col min="5638" max="5638" width="12.6640625" style="1" customWidth="1"/>
    <col min="5639" max="5639" width="12.5546875" style="1" customWidth="1"/>
    <col min="5640" max="5640" width="12.6640625" style="1" customWidth="1"/>
    <col min="5641" max="5641" width="12.88671875" style="1" customWidth="1"/>
    <col min="5642" max="5888" width="9.109375" style="1"/>
    <col min="5889" max="5889" width="7.5546875" style="1" customWidth="1"/>
    <col min="5890" max="5890" width="4.44140625" style="1" customWidth="1"/>
    <col min="5891" max="5891" width="12" style="1" customWidth="1"/>
    <col min="5892" max="5892" width="12.6640625" style="1" customWidth="1"/>
    <col min="5893" max="5893" width="12.44140625" style="1" customWidth="1"/>
    <col min="5894" max="5894" width="12.6640625" style="1" customWidth="1"/>
    <col min="5895" max="5895" width="12.5546875" style="1" customWidth="1"/>
    <col min="5896" max="5896" width="12.6640625" style="1" customWidth="1"/>
    <col min="5897" max="5897" width="12.88671875" style="1" customWidth="1"/>
    <col min="5898" max="6144" width="9.109375" style="1"/>
    <col min="6145" max="6145" width="7.5546875" style="1" customWidth="1"/>
    <col min="6146" max="6146" width="4.44140625" style="1" customWidth="1"/>
    <col min="6147" max="6147" width="12" style="1" customWidth="1"/>
    <col min="6148" max="6148" width="12.6640625" style="1" customWidth="1"/>
    <col min="6149" max="6149" width="12.44140625" style="1" customWidth="1"/>
    <col min="6150" max="6150" width="12.6640625" style="1" customWidth="1"/>
    <col min="6151" max="6151" width="12.5546875" style="1" customWidth="1"/>
    <col min="6152" max="6152" width="12.6640625" style="1" customWidth="1"/>
    <col min="6153" max="6153" width="12.88671875" style="1" customWidth="1"/>
    <col min="6154" max="6400" width="9.109375" style="1"/>
    <col min="6401" max="6401" width="7.5546875" style="1" customWidth="1"/>
    <col min="6402" max="6402" width="4.44140625" style="1" customWidth="1"/>
    <col min="6403" max="6403" width="12" style="1" customWidth="1"/>
    <col min="6404" max="6404" width="12.6640625" style="1" customWidth="1"/>
    <col min="6405" max="6405" width="12.44140625" style="1" customWidth="1"/>
    <col min="6406" max="6406" width="12.6640625" style="1" customWidth="1"/>
    <col min="6407" max="6407" width="12.5546875" style="1" customWidth="1"/>
    <col min="6408" max="6408" width="12.6640625" style="1" customWidth="1"/>
    <col min="6409" max="6409" width="12.88671875" style="1" customWidth="1"/>
    <col min="6410" max="6656" width="9.109375" style="1"/>
    <col min="6657" max="6657" width="7.5546875" style="1" customWidth="1"/>
    <col min="6658" max="6658" width="4.44140625" style="1" customWidth="1"/>
    <col min="6659" max="6659" width="12" style="1" customWidth="1"/>
    <col min="6660" max="6660" width="12.6640625" style="1" customWidth="1"/>
    <col min="6661" max="6661" width="12.44140625" style="1" customWidth="1"/>
    <col min="6662" max="6662" width="12.6640625" style="1" customWidth="1"/>
    <col min="6663" max="6663" width="12.5546875" style="1" customWidth="1"/>
    <col min="6664" max="6664" width="12.6640625" style="1" customWidth="1"/>
    <col min="6665" max="6665" width="12.88671875" style="1" customWidth="1"/>
    <col min="6666" max="6912" width="9.109375" style="1"/>
    <col min="6913" max="6913" width="7.5546875" style="1" customWidth="1"/>
    <col min="6914" max="6914" width="4.44140625" style="1" customWidth="1"/>
    <col min="6915" max="6915" width="12" style="1" customWidth="1"/>
    <col min="6916" max="6916" width="12.6640625" style="1" customWidth="1"/>
    <col min="6917" max="6917" width="12.44140625" style="1" customWidth="1"/>
    <col min="6918" max="6918" width="12.6640625" style="1" customWidth="1"/>
    <col min="6919" max="6919" width="12.5546875" style="1" customWidth="1"/>
    <col min="6920" max="6920" width="12.6640625" style="1" customWidth="1"/>
    <col min="6921" max="6921" width="12.88671875" style="1" customWidth="1"/>
    <col min="6922" max="7168" width="9.109375" style="1"/>
    <col min="7169" max="7169" width="7.5546875" style="1" customWidth="1"/>
    <col min="7170" max="7170" width="4.44140625" style="1" customWidth="1"/>
    <col min="7171" max="7171" width="12" style="1" customWidth="1"/>
    <col min="7172" max="7172" width="12.6640625" style="1" customWidth="1"/>
    <col min="7173" max="7173" width="12.44140625" style="1" customWidth="1"/>
    <col min="7174" max="7174" width="12.6640625" style="1" customWidth="1"/>
    <col min="7175" max="7175" width="12.5546875" style="1" customWidth="1"/>
    <col min="7176" max="7176" width="12.6640625" style="1" customWidth="1"/>
    <col min="7177" max="7177" width="12.88671875" style="1" customWidth="1"/>
    <col min="7178" max="7424" width="9.109375" style="1"/>
    <col min="7425" max="7425" width="7.5546875" style="1" customWidth="1"/>
    <col min="7426" max="7426" width="4.44140625" style="1" customWidth="1"/>
    <col min="7427" max="7427" width="12" style="1" customWidth="1"/>
    <col min="7428" max="7428" width="12.6640625" style="1" customWidth="1"/>
    <col min="7429" max="7429" width="12.44140625" style="1" customWidth="1"/>
    <col min="7430" max="7430" width="12.6640625" style="1" customWidth="1"/>
    <col min="7431" max="7431" width="12.5546875" style="1" customWidth="1"/>
    <col min="7432" max="7432" width="12.6640625" style="1" customWidth="1"/>
    <col min="7433" max="7433" width="12.88671875" style="1" customWidth="1"/>
    <col min="7434" max="7680" width="9.109375" style="1"/>
    <col min="7681" max="7681" width="7.5546875" style="1" customWidth="1"/>
    <col min="7682" max="7682" width="4.44140625" style="1" customWidth="1"/>
    <col min="7683" max="7683" width="12" style="1" customWidth="1"/>
    <col min="7684" max="7684" width="12.6640625" style="1" customWidth="1"/>
    <col min="7685" max="7685" width="12.44140625" style="1" customWidth="1"/>
    <col min="7686" max="7686" width="12.6640625" style="1" customWidth="1"/>
    <col min="7687" max="7687" width="12.5546875" style="1" customWidth="1"/>
    <col min="7688" max="7688" width="12.6640625" style="1" customWidth="1"/>
    <col min="7689" max="7689" width="12.88671875" style="1" customWidth="1"/>
    <col min="7690" max="7936" width="9.109375" style="1"/>
    <col min="7937" max="7937" width="7.5546875" style="1" customWidth="1"/>
    <col min="7938" max="7938" width="4.44140625" style="1" customWidth="1"/>
    <col min="7939" max="7939" width="12" style="1" customWidth="1"/>
    <col min="7940" max="7940" width="12.6640625" style="1" customWidth="1"/>
    <col min="7941" max="7941" width="12.44140625" style="1" customWidth="1"/>
    <col min="7942" max="7942" width="12.6640625" style="1" customWidth="1"/>
    <col min="7943" max="7943" width="12.5546875" style="1" customWidth="1"/>
    <col min="7944" max="7944" width="12.6640625" style="1" customWidth="1"/>
    <col min="7945" max="7945" width="12.88671875" style="1" customWidth="1"/>
    <col min="7946" max="8192" width="9.109375" style="1"/>
    <col min="8193" max="8193" width="7.5546875" style="1" customWidth="1"/>
    <col min="8194" max="8194" width="4.44140625" style="1" customWidth="1"/>
    <col min="8195" max="8195" width="12" style="1" customWidth="1"/>
    <col min="8196" max="8196" width="12.6640625" style="1" customWidth="1"/>
    <col min="8197" max="8197" width="12.44140625" style="1" customWidth="1"/>
    <col min="8198" max="8198" width="12.6640625" style="1" customWidth="1"/>
    <col min="8199" max="8199" width="12.5546875" style="1" customWidth="1"/>
    <col min="8200" max="8200" width="12.6640625" style="1" customWidth="1"/>
    <col min="8201" max="8201" width="12.88671875" style="1" customWidth="1"/>
    <col min="8202" max="8448" width="9.109375" style="1"/>
    <col min="8449" max="8449" width="7.5546875" style="1" customWidth="1"/>
    <col min="8450" max="8450" width="4.44140625" style="1" customWidth="1"/>
    <col min="8451" max="8451" width="12" style="1" customWidth="1"/>
    <col min="8452" max="8452" width="12.6640625" style="1" customWidth="1"/>
    <col min="8453" max="8453" width="12.44140625" style="1" customWidth="1"/>
    <col min="8454" max="8454" width="12.6640625" style="1" customWidth="1"/>
    <col min="8455" max="8455" width="12.5546875" style="1" customWidth="1"/>
    <col min="8456" max="8456" width="12.6640625" style="1" customWidth="1"/>
    <col min="8457" max="8457" width="12.88671875" style="1" customWidth="1"/>
    <col min="8458" max="8704" width="9.109375" style="1"/>
    <col min="8705" max="8705" width="7.5546875" style="1" customWidth="1"/>
    <col min="8706" max="8706" width="4.44140625" style="1" customWidth="1"/>
    <col min="8707" max="8707" width="12" style="1" customWidth="1"/>
    <col min="8708" max="8708" width="12.6640625" style="1" customWidth="1"/>
    <col min="8709" max="8709" width="12.44140625" style="1" customWidth="1"/>
    <col min="8710" max="8710" width="12.6640625" style="1" customWidth="1"/>
    <col min="8711" max="8711" width="12.5546875" style="1" customWidth="1"/>
    <col min="8712" max="8712" width="12.6640625" style="1" customWidth="1"/>
    <col min="8713" max="8713" width="12.88671875" style="1" customWidth="1"/>
    <col min="8714" max="8960" width="9.109375" style="1"/>
    <col min="8961" max="8961" width="7.5546875" style="1" customWidth="1"/>
    <col min="8962" max="8962" width="4.44140625" style="1" customWidth="1"/>
    <col min="8963" max="8963" width="12" style="1" customWidth="1"/>
    <col min="8964" max="8964" width="12.6640625" style="1" customWidth="1"/>
    <col min="8965" max="8965" width="12.44140625" style="1" customWidth="1"/>
    <col min="8966" max="8966" width="12.6640625" style="1" customWidth="1"/>
    <col min="8967" max="8967" width="12.5546875" style="1" customWidth="1"/>
    <col min="8968" max="8968" width="12.6640625" style="1" customWidth="1"/>
    <col min="8969" max="8969" width="12.88671875" style="1" customWidth="1"/>
    <col min="8970" max="9216" width="9.109375" style="1"/>
    <col min="9217" max="9217" width="7.5546875" style="1" customWidth="1"/>
    <col min="9218" max="9218" width="4.44140625" style="1" customWidth="1"/>
    <col min="9219" max="9219" width="12" style="1" customWidth="1"/>
    <col min="9220" max="9220" width="12.6640625" style="1" customWidth="1"/>
    <col min="9221" max="9221" width="12.44140625" style="1" customWidth="1"/>
    <col min="9222" max="9222" width="12.6640625" style="1" customWidth="1"/>
    <col min="9223" max="9223" width="12.5546875" style="1" customWidth="1"/>
    <col min="9224" max="9224" width="12.6640625" style="1" customWidth="1"/>
    <col min="9225" max="9225" width="12.88671875" style="1" customWidth="1"/>
    <col min="9226" max="9472" width="9.109375" style="1"/>
    <col min="9473" max="9473" width="7.5546875" style="1" customWidth="1"/>
    <col min="9474" max="9474" width="4.44140625" style="1" customWidth="1"/>
    <col min="9475" max="9475" width="12" style="1" customWidth="1"/>
    <col min="9476" max="9476" width="12.6640625" style="1" customWidth="1"/>
    <col min="9477" max="9477" width="12.44140625" style="1" customWidth="1"/>
    <col min="9478" max="9478" width="12.6640625" style="1" customWidth="1"/>
    <col min="9479" max="9479" width="12.5546875" style="1" customWidth="1"/>
    <col min="9480" max="9480" width="12.6640625" style="1" customWidth="1"/>
    <col min="9481" max="9481" width="12.88671875" style="1" customWidth="1"/>
    <col min="9482" max="9728" width="9.109375" style="1"/>
    <col min="9729" max="9729" width="7.5546875" style="1" customWidth="1"/>
    <col min="9730" max="9730" width="4.44140625" style="1" customWidth="1"/>
    <col min="9731" max="9731" width="12" style="1" customWidth="1"/>
    <col min="9732" max="9732" width="12.6640625" style="1" customWidth="1"/>
    <col min="9733" max="9733" width="12.44140625" style="1" customWidth="1"/>
    <col min="9734" max="9734" width="12.6640625" style="1" customWidth="1"/>
    <col min="9735" max="9735" width="12.5546875" style="1" customWidth="1"/>
    <col min="9736" max="9736" width="12.6640625" style="1" customWidth="1"/>
    <col min="9737" max="9737" width="12.88671875" style="1" customWidth="1"/>
    <col min="9738" max="9984" width="9.109375" style="1"/>
    <col min="9985" max="9985" width="7.5546875" style="1" customWidth="1"/>
    <col min="9986" max="9986" width="4.44140625" style="1" customWidth="1"/>
    <col min="9987" max="9987" width="12" style="1" customWidth="1"/>
    <col min="9988" max="9988" width="12.6640625" style="1" customWidth="1"/>
    <col min="9989" max="9989" width="12.44140625" style="1" customWidth="1"/>
    <col min="9990" max="9990" width="12.6640625" style="1" customWidth="1"/>
    <col min="9991" max="9991" width="12.5546875" style="1" customWidth="1"/>
    <col min="9992" max="9992" width="12.6640625" style="1" customWidth="1"/>
    <col min="9993" max="9993" width="12.88671875" style="1" customWidth="1"/>
    <col min="9994" max="10240" width="9.109375" style="1"/>
    <col min="10241" max="10241" width="7.5546875" style="1" customWidth="1"/>
    <col min="10242" max="10242" width="4.44140625" style="1" customWidth="1"/>
    <col min="10243" max="10243" width="12" style="1" customWidth="1"/>
    <col min="10244" max="10244" width="12.6640625" style="1" customWidth="1"/>
    <col min="10245" max="10245" width="12.44140625" style="1" customWidth="1"/>
    <col min="10246" max="10246" width="12.6640625" style="1" customWidth="1"/>
    <col min="10247" max="10247" width="12.5546875" style="1" customWidth="1"/>
    <col min="10248" max="10248" width="12.6640625" style="1" customWidth="1"/>
    <col min="10249" max="10249" width="12.88671875" style="1" customWidth="1"/>
    <col min="10250" max="10496" width="9.109375" style="1"/>
    <col min="10497" max="10497" width="7.5546875" style="1" customWidth="1"/>
    <col min="10498" max="10498" width="4.44140625" style="1" customWidth="1"/>
    <col min="10499" max="10499" width="12" style="1" customWidth="1"/>
    <col min="10500" max="10500" width="12.6640625" style="1" customWidth="1"/>
    <col min="10501" max="10501" width="12.44140625" style="1" customWidth="1"/>
    <col min="10502" max="10502" width="12.6640625" style="1" customWidth="1"/>
    <col min="10503" max="10503" width="12.5546875" style="1" customWidth="1"/>
    <col min="10504" max="10504" width="12.6640625" style="1" customWidth="1"/>
    <col min="10505" max="10505" width="12.88671875" style="1" customWidth="1"/>
    <col min="10506" max="10752" width="9.109375" style="1"/>
    <col min="10753" max="10753" width="7.5546875" style="1" customWidth="1"/>
    <col min="10754" max="10754" width="4.44140625" style="1" customWidth="1"/>
    <col min="10755" max="10755" width="12" style="1" customWidth="1"/>
    <col min="10756" max="10756" width="12.6640625" style="1" customWidth="1"/>
    <col min="10757" max="10757" width="12.44140625" style="1" customWidth="1"/>
    <col min="10758" max="10758" width="12.6640625" style="1" customWidth="1"/>
    <col min="10759" max="10759" width="12.5546875" style="1" customWidth="1"/>
    <col min="10760" max="10760" width="12.6640625" style="1" customWidth="1"/>
    <col min="10761" max="10761" width="12.88671875" style="1" customWidth="1"/>
    <col min="10762" max="11008" width="9.109375" style="1"/>
    <col min="11009" max="11009" width="7.5546875" style="1" customWidth="1"/>
    <col min="11010" max="11010" width="4.44140625" style="1" customWidth="1"/>
    <col min="11011" max="11011" width="12" style="1" customWidth="1"/>
    <col min="11012" max="11012" width="12.6640625" style="1" customWidth="1"/>
    <col min="11013" max="11013" width="12.44140625" style="1" customWidth="1"/>
    <col min="11014" max="11014" width="12.6640625" style="1" customWidth="1"/>
    <col min="11015" max="11015" width="12.5546875" style="1" customWidth="1"/>
    <col min="11016" max="11016" width="12.6640625" style="1" customWidth="1"/>
    <col min="11017" max="11017" width="12.88671875" style="1" customWidth="1"/>
    <col min="11018" max="11264" width="9.109375" style="1"/>
    <col min="11265" max="11265" width="7.5546875" style="1" customWidth="1"/>
    <col min="11266" max="11266" width="4.44140625" style="1" customWidth="1"/>
    <col min="11267" max="11267" width="12" style="1" customWidth="1"/>
    <col min="11268" max="11268" width="12.6640625" style="1" customWidth="1"/>
    <col min="11269" max="11269" width="12.44140625" style="1" customWidth="1"/>
    <col min="11270" max="11270" width="12.6640625" style="1" customWidth="1"/>
    <col min="11271" max="11271" width="12.5546875" style="1" customWidth="1"/>
    <col min="11272" max="11272" width="12.6640625" style="1" customWidth="1"/>
    <col min="11273" max="11273" width="12.88671875" style="1" customWidth="1"/>
    <col min="11274" max="11520" width="9.109375" style="1"/>
    <col min="11521" max="11521" width="7.5546875" style="1" customWidth="1"/>
    <col min="11522" max="11522" width="4.44140625" style="1" customWidth="1"/>
    <col min="11523" max="11523" width="12" style="1" customWidth="1"/>
    <col min="11524" max="11524" width="12.6640625" style="1" customWidth="1"/>
    <col min="11525" max="11525" width="12.44140625" style="1" customWidth="1"/>
    <col min="11526" max="11526" width="12.6640625" style="1" customWidth="1"/>
    <col min="11527" max="11527" width="12.5546875" style="1" customWidth="1"/>
    <col min="11528" max="11528" width="12.6640625" style="1" customWidth="1"/>
    <col min="11529" max="11529" width="12.88671875" style="1" customWidth="1"/>
    <col min="11530" max="11776" width="9.109375" style="1"/>
    <col min="11777" max="11777" width="7.5546875" style="1" customWidth="1"/>
    <col min="11778" max="11778" width="4.44140625" style="1" customWidth="1"/>
    <col min="11779" max="11779" width="12" style="1" customWidth="1"/>
    <col min="11780" max="11780" width="12.6640625" style="1" customWidth="1"/>
    <col min="11781" max="11781" width="12.44140625" style="1" customWidth="1"/>
    <col min="11782" max="11782" width="12.6640625" style="1" customWidth="1"/>
    <col min="11783" max="11783" width="12.5546875" style="1" customWidth="1"/>
    <col min="11784" max="11784" width="12.6640625" style="1" customWidth="1"/>
    <col min="11785" max="11785" width="12.88671875" style="1" customWidth="1"/>
    <col min="11786" max="12032" width="9.109375" style="1"/>
    <col min="12033" max="12033" width="7.5546875" style="1" customWidth="1"/>
    <col min="12034" max="12034" width="4.44140625" style="1" customWidth="1"/>
    <col min="12035" max="12035" width="12" style="1" customWidth="1"/>
    <col min="12036" max="12036" width="12.6640625" style="1" customWidth="1"/>
    <col min="12037" max="12037" width="12.44140625" style="1" customWidth="1"/>
    <col min="12038" max="12038" width="12.6640625" style="1" customWidth="1"/>
    <col min="12039" max="12039" width="12.5546875" style="1" customWidth="1"/>
    <col min="12040" max="12040" width="12.6640625" style="1" customWidth="1"/>
    <col min="12041" max="12041" width="12.88671875" style="1" customWidth="1"/>
    <col min="12042" max="12288" width="9.109375" style="1"/>
    <col min="12289" max="12289" width="7.5546875" style="1" customWidth="1"/>
    <col min="12290" max="12290" width="4.44140625" style="1" customWidth="1"/>
    <col min="12291" max="12291" width="12" style="1" customWidth="1"/>
    <col min="12292" max="12292" width="12.6640625" style="1" customWidth="1"/>
    <col min="12293" max="12293" width="12.44140625" style="1" customWidth="1"/>
    <col min="12294" max="12294" width="12.6640625" style="1" customWidth="1"/>
    <col min="12295" max="12295" width="12.5546875" style="1" customWidth="1"/>
    <col min="12296" max="12296" width="12.6640625" style="1" customWidth="1"/>
    <col min="12297" max="12297" width="12.88671875" style="1" customWidth="1"/>
    <col min="12298" max="12544" width="9.109375" style="1"/>
    <col min="12545" max="12545" width="7.5546875" style="1" customWidth="1"/>
    <col min="12546" max="12546" width="4.44140625" style="1" customWidth="1"/>
    <col min="12547" max="12547" width="12" style="1" customWidth="1"/>
    <col min="12548" max="12548" width="12.6640625" style="1" customWidth="1"/>
    <col min="12549" max="12549" width="12.44140625" style="1" customWidth="1"/>
    <col min="12550" max="12550" width="12.6640625" style="1" customWidth="1"/>
    <col min="12551" max="12551" width="12.5546875" style="1" customWidth="1"/>
    <col min="12552" max="12552" width="12.6640625" style="1" customWidth="1"/>
    <col min="12553" max="12553" width="12.88671875" style="1" customWidth="1"/>
    <col min="12554" max="12800" width="9.109375" style="1"/>
    <col min="12801" max="12801" width="7.5546875" style="1" customWidth="1"/>
    <col min="12802" max="12802" width="4.44140625" style="1" customWidth="1"/>
    <col min="12803" max="12803" width="12" style="1" customWidth="1"/>
    <col min="12804" max="12804" width="12.6640625" style="1" customWidth="1"/>
    <col min="12805" max="12805" width="12.44140625" style="1" customWidth="1"/>
    <col min="12806" max="12806" width="12.6640625" style="1" customWidth="1"/>
    <col min="12807" max="12807" width="12.5546875" style="1" customWidth="1"/>
    <col min="12808" max="12808" width="12.6640625" style="1" customWidth="1"/>
    <col min="12809" max="12809" width="12.88671875" style="1" customWidth="1"/>
    <col min="12810" max="13056" width="9.109375" style="1"/>
    <col min="13057" max="13057" width="7.5546875" style="1" customWidth="1"/>
    <col min="13058" max="13058" width="4.44140625" style="1" customWidth="1"/>
    <col min="13059" max="13059" width="12" style="1" customWidth="1"/>
    <col min="13060" max="13060" width="12.6640625" style="1" customWidth="1"/>
    <col min="13061" max="13061" width="12.44140625" style="1" customWidth="1"/>
    <col min="13062" max="13062" width="12.6640625" style="1" customWidth="1"/>
    <col min="13063" max="13063" width="12.5546875" style="1" customWidth="1"/>
    <col min="13064" max="13064" width="12.6640625" style="1" customWidth="1"/>
    <col min="13065" max="13065" width="12.88671875" style="1" customWidth="1"/>
    <col min="13066" max="13312" width="9.109375" style="1"/>
    <col min="13313" max="13313" width="7.5546875" style="1" customWidth="1"/>
    <col min="13314" max="13314" width="4.44140625" style="1" customWidth="1"/>
    <col min="13315" max="13315" width="12" style="1" customWidth="1"/>
    <col min="13316" max="13316" width="12.6640625" style="1" customWidth="1"/>
    <col min="13317" max="13317" width="12.44140625" style="1" customWidth="1"/>
    <col min="13318" max="13318" width="12.6640625" style="1" customWidth="1"/>
    <col min="13319" max="13319" width="12.5546875" style="1" customWidth="1"/>
    <col min="13320" max="13320" width="12.6640625" style="1" customWidth="1"/>
    <col min="13321" max="13321" width="12.88671875" style="1" customWidth="1"/>
    <col min="13322" max="13568" width="9.109375" style="1"/>
    <col min="13569" max="13569" width="7.5546875" style="1" customWidth="1"/>
    <col min="13570" max="13570" width="4.44140625" style="1" customWidth="1"/>
    <col min="13571" max="13571" width="12" style="1" customWidth="1"/>
    <col min="13572" max="13572" width="12.6640625" style="1" customWidth="1"/>
    <col min="13573" max="13573" width="12.44140625" style="1" customWidth="1"/>
    <col min="13574" max="13574" width="12.6640625" style="1" customWidth="1"/>
    <col min="13575" max="13575" width="12.5546875" style="1" customWidth="1"/>
    <col min="13576" max="13576" width="12.6640625" style="1" customWidth="1"/>
    <col min="13577" max="13577" width="12.88671875" style="1" customWidth="1"/>
    <col min="13578" max="13824" width="9.109375" style="1"/>
    <col min="13825" max="13825" width="7.5546875" style="1" customWidth="1"/>
    <col min="13826" max="13826" width="4.44140625" style="1" customWidth="1"/>
    <col min="13827" max="13827" width="12" style="1" customWidth="1"/>
    <col min="13828" max="13828" width="12.6640625" style="1" customWidth="1"/>
    <col min="13829" max="13829" width="12.44140625" style="1" customWidth="1"/>
    <col min="13830" max="13830" width="12.6640625" style="1" customWidth="1"/>
    <col min="13831" max="13831" width="12.5546875" style="1" customWidth="1"/>
    <col min="13832" max="13832" width="12.6640625" style="1" customWidth="1"/>
    <col min="13833" max="13833" width="12.88671875" style="1" customWidth="1"/>
    <col min="13834" max="14080" width="9.109375" style="1"/>
    <col min="14081" max="14081" width="7.5546875" style="1" customWidth="1"/>
    <col min="14082" max="14082" width="4.44140625" style="1" customWidth="1"/>
    <col min="14083" max="14083" width="12" style="1" customWidth="1"/>
    <col min="14084" max="14084" width="12.6640625" style="1" customWidth="1"/>
    <col min="14085" max="14085" width="12.44140625" style="1" customWidth="1"/>
    <col min="14086" max="14086" width="12.6640625" style="1" customWidth="1"/>
    <col min="14087" max="14087" width="12.5546875" style="1" customWidth="1"/>
    <col min="14088" max="14088" width="12.6640625" style="1" customWidth="1"/>
    <col min="14089" max="14089" width="12.88671875" style="1" customWidth="1"/>
    <col min="14090" max="14336" width="9.109375" style="1"/>
    <col min="14337" max="14337" width="7.5546875" style="1" customWidth="1"/>
    <col min="14338" max="14338" width="4.44140625" style="1" customWidth="1"/>
    <col min="14339" max="14339" width="12" style="1" customWidth="1"/>
    <col min="14340" max="14340" width="12.6640625" style="1" customWidth="1"/>
    <col min="14341" max="14341" width="12.44140625" style="1" customWidth="1"/>
    <col min="14342" max="14342" width="12.6640625" style="1" customWidth="1"/>
    <col min="14343" max="14343" width="12.5546875" style="1" customWidth="1"/>
    <col min="14344" max="14344" width="12.6640625" style="1" customWidth="1"/>
    <col min="14345" max="14345" width="12.88671875" style="1" customWidth="1"/>
    <col min="14346" max="14592" width="9.109375" style="1"/>
    <col min="14593" max="14593" width="7.5546875" style="1" customWidth="1"/>
    <col min="14594" max="14594" width="4.44140625" style="1" customWidth="1"/>
    <col min="14595" max="14595" width="12" style="1" customWidth="1"/>
    <col min="14596" max="14596" width="12.6640625" style="1" customWidth="1"/>
    <col min="14597" max="14597" width="12.44140625" style="1" customWidth="1"/>
    <col min="14598" max="14598" width="12.6640625" style="1" customWidth="1"/>
    <col min="14599" max="14599" width="12.5546875" style="1" customWidth="1"/>
    <col min="14600" max="14600" width="12.6640625" style="1" customWidth="1"/>
    <col min="14601" max="14601" width="12.88671875" style="1" customWidth="1"/>
    <col min="14602" max="14848" width="9.109375" style="1"/>
    <col min="14849" max="14849" width="7.5546875" style="1" customWidth="1"/>
    <col min="14850" max="14850" width="4.44140625" style="1" customWidth="1"/>
    <col min="14851" max="14851" width="12" style="1" customWidth="1"/>
    <col min="14852" max="14852" width="12.6640625" style="1" customWidth="1"/>
    <col min="14853" max="14853" width="12.44140625" style="1" customWidth="1"/>
    <col min="14854" max="14854" width="12.6640625" style="1" customWidth="1"/>
    <col min="14855" max="14855" width="12.5546875" style="1" customWidth="1"/>
    <col min="14856" max="14856" width="12.6640625" style="1" customWidth="1"/>
    <col min="14857" max="14857" width="12.88671875" style="1" customWidth="1"/>
    <col min="14858" max="15104" width="9.109375" style="1"/>
    <col min="15105" max="15105" width="7.5546875" style="1" customWidth="1"/>
    <col min="15106" max="15106" width="4.44140625" style="1" customWidth="1"/>
    <col min="15107" max="15107" width="12" style="1" customWidth="1"/>
    <col min="15108" max="15108" width="12.6640625" style="1" customWidth="1"/>
    <col min="15109" max="15109" width="12.44140625" style="1" customWidth="1"/>
    <col min="15110" max="15110" width="12.6640625" style="1" customWidth="1"/>
    <col min="15111" max="15111" width="12.5546875" style="1" customWidth="1"/>
    <col min="15112" max="15112" width="12.6640625" style="1" customWidth="1"/>
    <col min="15113" max="15113" width="12.88671875" style="1" customWidth="1"/>
    <col min="15114" max="15360" width="9.109375" style="1"/>
    <col min="15361" max="15361" width="7.5546875" style="1" customWidth="1"/>
    <col min="15362" max="15362" width="4.44140625" style="1" customWidth="1"/>
    <col min="15363" max="15363" width="12" style="1" customWidth="1"/>
    <col min="15364" max="15364" width="12.6640625" style="1" customWidth="1"/>
    <col min="15365" max="15365" width="12.44140625" style="1" customWidth="1"/>
    <col min="15366" max="15366" width="12.6640625" style="1" customWidth="1"/>
    <col min="15367" max="15367" width="12.5546875" style="1" customWidth="1"/>
    <col min="15368" max="15368" width="12.6640625" style="1" customWidth="1"/>
    <col min="15369" max="15369" width="12.88671875" style="1" customWidth="1"/>
    <col min="15370" max="15616" width="9.109375" style="1"/>
    <col min="15617" max="15617" width="7.5546875" style="1" customWidth="1"/>
    <col min="15618" max="15618" width="4.44140625" style="1" customWidth="1"/>
    <col min="15619" max="15619" width="12" style="1" customWidth="1"/>
    <col min="15620" max="15620" width="12.6640625" style="1" customWidth="1"/>
    <col min="15621" max="15621" width="12.44140625" style="1" customWidth="1"/>
    <col min="15622" max="15622" width="12.6640625" style="1" customWidth="1"/>
    <col min="15623" max="15623" width="12.5546875" style="1" customWidth="1"/>
    <col min="15624" max="15624" width="12.6640625" style="1" customWidth="1"/>
    <col min="15625" max="15625" width="12.88671875" style="1" customWidth="1"/>
    <col min="15626" max="15872" width="9.109375" style="1"/>
    <col min="15873" max="15873" width="7.5546875" style="1" customWidth="1"/>
    <col min="15874" max="15874" width="4.44140625" style="1" customWidth="1"/>
    <col min="15875" max="15875" width="12" style="1" customWidth="1"/>
    <col min="15876" max="15876" width="12.6640625" style="1" customWidth="1"/>
    <col min="15877" max="15877" width="12.44140625" style="1" customWidth="1"/>
    <col min="15878" max="15878" width="12.6640625" style="1" customWidth="1"/>
    <col min="15879" max="15879" width="12.5546875" style="1" customWidth="1"/>
    <col min="15880" max="15880" width="12.6640625" style="1" customWidth="1"/>
    <col min="15881" max="15881" width="12.88671875" style="1" customWidth="1"/>
    <col min="15882" max="16128" width="9.109375" style="1"/>
    <col min="16129" max="16129" width="7.5546875" style="1" customWidth="1"/>
    <col min="16130" max="16130" width="4.44140625" style="1" customWidth="1"/>
    <col min="16131" max="16131" width="12" style="1" customWidth="1"/>
    <col min="16132" max="16132" width="12.6640625" style="1" customWidth="1"/>
    <col min="16133" max="16133" width="12.44140625" style="1" customWidth="1"/>
    <col min="16134" max="16134" width="12.6640625" style="1" customWidth="1"/>
    <col min="16135" max="16135" width="12.5546875" style="1" customWidth="1"/>
    <col min="16136" max="16136" width="12.6640625" style="1" customWidth="1"/>
    <col min="16137" max="16137" width="12.88671875" style="1" customWidth="1"/>
    <col min="16138" max="16384" width="9.109375" style="1"/>
  </cols>
  <sheetData>
    <row r="1" spans="1:9" x14ac:dyDescent="0.25">
      <c r="A1" s="484" t="s">
        <v>19</v>
      </c>
      <c r="B1" s="484"/>
      <c r="C1" s="484"/>
      <c r="D1" s="484"/>
      <c r="E1" s="484"/>
      <c r="F1" s="484"/>
      <c r="G1" s="484"/>
      <c r="H1" s="484"/>
      <c r="I1" s="484"/>
    </row>
    <row r="2" spans="1:9" ht="15.6" x14ac:dyDescent="0.25">
      <c r="A2" s="485" t="s">
        <v>20</v>
      </c>
      <c r="B2" s="485"/>
      <c r="C2" s="485"/>
      <c r="D2" s="485"/>
      <c r="E2" s="485"/>
      <c r="F2" s="485"/>
      <c r="G2" s="485"/>
      <c r="H2" s="485"/>
      <c r="I2" s="485"/>
    </row>
    <row r="3" spans="1:9" x14ac:dyDescent="0.25">
      <c r="A3" s="485" t="s">
        <v>1351</v>
      </c>
      <c r="B3" s="485"/>
      <c r="C3" s="485"/>
      <c r="D3" s="485"/>
      <c r="E3" s="485"/>
      <c r="F3" s="485"/>
      <c r="G3" s="485"/>
      <c r="H3" s="485"/>
      <c r="I3" s="485"/>
    </row>
    <row r="4" spans="1:9" ht="6" customHeight="1" x14ac:dyDescent="0.25">
      <c r="A4" s="2"/>
      <c r="B4" s="3"/>
      <c r="C4" s="4"/>
      <c r="D4" s="5"/>
      <c r="E4" s="2"/>
      <c r="F4" s="5"/>
      <c r="G4" s="2"/>
      <c r="H4" s="5"/>
      <c r="I4" s="2"/>
    </row>
    <row r="5" spans="1:9" s="8" customFormat="1" ht="12" customHeight="1" x14ac:dyDescent="0.2">
      <c r="A5" s="6"/>
      <c r="B5" s="7"/>
      <c r="C5" s="486" t="s">
        <v>2</v>
      </c>
      <c r="D5" s="487"/>
      <c r="E5" s="487"/>
      <c r="F5" s="487"/>
      <c r="G5" s="487"/>
      <c r="H5" s="487"/>
      <c r="I5" s="488"/>
    </row>
    <row r="6" spans="1:9" s="14" customFormat="1" ht="10.199999999999999" x14ac:dyDescent="0.2">
      <c r="A6" s="9" t="s">
        <v>3</v>
      </c>
      <c r="B6" s="10" t="s">
        <v>4</v>
      </c>
      <c r="C6" s="11" t="s">
        <v>5</v>
      </c>
      <c r="D6" s="12" t="s">
        <v>6</v>
      </c>
      <c r="E6" s="11" t="s">
        <v>7</v>
      </c>
      <c r="F6" s="44" t="s">
        <v>8</v>
      </c>
      <c r="G6" s="11" t="s">
        <v>9</v>
      </c>
      <c r="H6" s="13" t="s">
        <v>10</v>
      </c>
      <c r="I6" s="11" t="s">
        <v>11</v>
      </c>
    </row>
    <row r="7" spans="1:9" s="19" customFormat="1" ht="20.7" customHeight="1" x14ac:dyDescent="0.3">
      <c r="A7" s="15" t="s">
        <v>21</v>
      </c>
      <c r="B7" s="16">
        <v>1</v>
      </c>
      <c r="C7" s="336" t="s">
        <v>1209</v>
      </c>
      <c r="D7" s="18" t="s">
        <v>1233</v>
      </c>
      <c r="E7" s="18" t="s">
        <v>1257</v>
      </c>
      <c r="F7" s="18" t="s">
        <v>1365</v>
      </c>
      <c r="G7" s="18" t="s">
        <v>1297</v>
      </c>
      <c r="H7" s="18" t="s">
        <v>1324</v>
      </c>
      <c r="I7" s="17" t="s">
        <v>1183</v>
      </c>
    </row>
    <row r="8" spans="1:9" s="19" customFormat="1" ht="20.7" customHeight="1" x14ac:dyDescent="0.3">
      <c r="A8" s="20"/>
      <c r="B8" s="21">
        <v>2</v>
      </c>
      <c r="C8" s="22" t="s">
        <v>1369</v>
      </c>
      <c r="D8" s="23" t="s">
        <v>1234</v>
      </c>
      <c r="E8" s="23" t="s">
        <v>1258</v>
      </c>
      <c r="F8" s="23" t="s">
        <v>1170</v>
      </c>
      <c r="G8" s="23" t="s">
        <v>1298</v>
      </c>
      <c r="H8" s="24" t="s">
        <v>1325</v>
      </c>
      <c r="I8" s="23" t="s">
        <v>1184</v>
      </c>
    </row>
    <row r="9" spans="1:9" s="19" customFormat="1" ht="20.7" customHeight="1" x14ac:dyDescent="0.3">
      <c r="A9" s="20"/>
      <c r="B9" s="25">
        <v>3</v>
      </c>
      <c r="C9" s="26" t="s">
        <v>1210</v>
      </c>
      <c r="D9" s="27" t="s">
        <v>1235</v>
      </c>
      <c r="E9" s="27" t="s">
        <v>1259</v>
      </c>
      <c r="F9" s="27" t="s">
        <v>1274</v>
      </c>
      <c r="G9" s="332" t="s">
        <v>1299</v>
      </c>
      <c r="H9" s="333" t="s">
        <v>1374</v>
      </c>
      <c r="I9" s="333" t="s">
        <v>1185</v>
      </c>
    </row>
    <row r="10" spans="1:9" s="19" customFormat="1" ht="20.7" customHeight="1" x14ac:dyDescent="0.3">
      <c r="A10" s="20"/>
      <c r="B10" s="29">
        <v>4</v>
      </c>
      <c r="C10" s="23" t="s">
        <v>1211</v>
      </c>
      <c r="D10" s="23" t="s">
        <v>1370</v>
      </c>
      <c r="E10" s="23" t="s">
        <v>1260</v>
      </c>
      <c r="F10" s="23" t="s">
        <v>1275</v>
      </c>
      <c r="G10" s="23" t="s">
        <v>1373</v>
      </c>
      <c r="H10" s="23" t="s">
        <v>1326</v>
      </c>
      <c r="I10" s="23" t="s">
        <v>1375</v>
      </c>
    </row>
    <row r="11" spans="1:9" s="19" customFormat="1" ht="20.7" customHeight="1" x14ac:dyDescent="0.3">
      <c r="A11" s="20"/>
      <c r="B11" s="25">
        <v>5</v>
      </c>
      <c r="C11" s="27" t="s">
        <v>1212</v>
      </c>
      <c r="D11" s="27" t="s">
        <v>1236</v>
      </c>
      <c r="E11" s="333" t="s">
        <v>1371</v>
      </c>
      <c r="F11" s="333" t="s">
        <v>1276</v>
      </c>
      <c r="G11" s="333" t="s">
        <v>1300</v>
      </c>
      <c r="H11" s="333" t="s">
        <v>1327</v>
      </c>
      <c r="I11" s="333" t="s">
        <v>1186</v>
      </c>
    </row>
    <row r="12" spans="1:9" s="19" customFormat="1" ht="20.7" customHeight="1" x14ac:dyDescent="0.3">
      <c r="A12" s="20"/>
      <c r="B12" s="29">
        <v>6</v>
      </c>
      <c r="C12" s="23" t="s">
        <v>1213</v>
      </c>
      <c r="D12" s="23" t="s">
        <v>1237</v>
      </c>
      <c r="E12" s="23" t="s">
        <v>1358</v>
      </c>
      <c r="F12" s="23" t="s">
        <v>1372</v>
      </c>
      <c r="G12" s="23" t="s">
        <v>1301</v>
      </c>
      <c r="H12" s="23" t="s">
        <v>1328</v>
      </c>
      <c r="I12" s="23" t="s">
        <v>1187</v>
      </c>
    </row>
    <row r="13" spans="1:9" s="19" customFormat="1" ht="20.7" customHeight="1" x14ac:dyDescent="0.3">
      <c r="A13" s="20"/>
      <c r="B13" s="25">
        <v>7</v>
      </c>
      <c r="C13" s="27" t="s">
        <v>1214</v>
      </c>
      <c r="D13" s="27" t="s">
        <v>1238</v>
      </c>
      <c r="E13" s="26" t="s">
        <v>1359</v>
      </c>
      <c r="F13" s="27" t="s">
        <v>1277</v>
      </c>
      <c r="G13" s="27" t="s">
        <v>1302</v>
      </c>
      <c r="H13" s="27" t="s">
        <v>1329</v>
      </c>
      <c r="I13" s="27" t="s">
        <v>1188</v>
      </c>
    </row>
    <row r="14" spans="1:9" s="19" customFormat="1" ht="20.7" customHeight="1" x14ac:dyDescent="0.3">
      <c r="A14" s="20"/>
      <c r="B14" s="29">
        <v>8</v>
      </c>
      <c r="C14" s="22" t="s">
        <v>1215</v>
      </c>
      <c r="D14" s="23" t="s">
        <v>1239</v>
      </c>
      <c r="E14" s="23" t="s">
        <v>1261</v>
      </c>
      <c r="F14" s="23" t="s">
        <v>1278</v>
      </c>
      <c r="G14" s="23" t="s">
        <v>1303</v>
      </c>
      <c r="H14" s="23" t="s">
        <v>1330</v>
      </c>
      <c r="I14" s="23" t="s">
        <v>1189</v>
      </c>
    </row>
    <row r="15" spans="1:9" s="19" customFormat="1" ht="20.7" customHeight="1" x14ac:dyDescent="0.3">
      <c r="A15" s="20"/>
      <c r="B15" s="25">
        <v>9</v>
      </c>
      <c r="C15" s="333" t="s">
        <v>1216</v>
      </c>
      <c r="D15" s="334" t="s">
        <v>1240</v>
      </c>
      <c r="E15" s="333" t="s">
        <v>1262</v>
      </c>
      <c r="F15" s="333" t="s">
        <v>1279</v>
      </c>
      <c r="G15" s="333" t="s">
        <v>1304</v>
      </c>
      <c r="H15" s="333" t="s">
        <v>1331</v>
      </c>
      <c r="I15" s="333" t="s">
        <v>1190</v>
      </c>
    </row>
    <row r="16" spans="1:9" s="19" customFormat="1" ht="20.7" customHeight="1" x14ac:dyDescent="0.3">
      <c r="A16" s="30"/>
      <c r="B16" s="31">
        <v>10</v>
      </c>
      <c r="C16" s="32" t="s">
        <v>1217</v>
      </c>
      <c r="D16" s="23" t="s">
        <v>1241</v>
      </c>
      <c r="E16" s="23" t="s">
        <v>1263</v>
      </c>
      <c r="F16" s="23" t="s">
        <v>1280</v>
      </c>
      <c r="G16" s="32" t="s">
        <v>1305</v>
      </c>
      <c r="H16" s="23" t="s">
        <v>1332</v>
      </c>
      <c r="I16" s="32" t="s">
        <v>1352</v>
      </c>
    </row>
    <row r="17" spans="1:9" s="19" customFormat="1" ht="20.7" customHeight="1" x14ac:dyDescent="0.3">
      <c r="A17" s="15" t="s">
        <v>22</v>
      </c>
      <c r="B17" s="25">
        <v>1</v>
      </c>
      <c r="C17" s="336" t="s">
        <v>1218</v>
      </c>
      <c r="D17" s="335" t="s">
        <v>1242</v>
      </c>
      <c r="E17" s="335" t="s">
        <v>1264</v>
      </c>
      <c r="F17" s="335" t="s">
        <v>1281</v>
      </c>
      <c r="G17" s="335" t="s">
        <v>1306</v>
      </c>
      <c r="H17" s="18" t="s">
        <v>1333</v>
      </c>
      <c r="I17" s="18" t="s">
        <v>1191</v>
      </c>
    </row>
    <row r="18" spans="1:9" s="19" customFormat="1" ht="20.7" customHeight="1" x14ac:dyDescent="0.3">
      <c r="A18" s="20"/>
      <c r="B18" s="29">
        <v>2</v>
      </c>
      <c r="C18" s="22" t="s">
        <v>1376</v>
      </c>
      <c r="D18" s="23" t="s">
        <v>1243</v>
      </c>
      <c r="E18" s="23" t="s">
        <v>1265</v>
      </c>
      <c r="F18" s="23" t="s">
        <v>1282</v>
      </c>
      <c r="G18" s="23" t="s">
        <v>1307</v>
      </c>
      <c r="H18" s="22" t="s">
        <v>1334</v>
      </c>
      <c r="I18" s="23" t="s">
        <v>1192</v>
      </c>
    </row>
    <row r="19" spans="1:9" s="19" customFormat="1" ht="20.7" customHeight="1" x14ac:dyDescent="0.3">
      <c r="A19" s="20"/>
      <c r="B19" s="25">
        <v>3</v>
      </c>
      <c r="C19" s="333" t="s">
        <v>1219</v>
      </c>
      <c r="D19" s="333" t="s">
        <v>1244</v>
      </c>
      <c r="E19" s="333" t="s">
        <v>1391</v>
      </c>
      <c r="F19" s="333" t="s">
        <v>1283</v>
      </c>
      <c r="G19" s="27" t="s">
        <v>1308</v>
      </c>
      <c r="H19" s="27" t="s">
        <v>1381</v>
      </c>
      <c r="I19" s="26" t="s">
        <v>1193</v>
      </c>
    </row>
    <row r="20" spans="1:9" s="19" customFormat="1" ht="20.7" customHeight="1" x14ac:dyDescent="0.3">
      <c r="A20" s="20"/>
      <c r="B20" s="29">
        <v>4</v>
      </c>
      <c r="C20" s="22" t="s">
        <v>1220</v>
      </c>
      <c r="D20" s="23" t="s">
        <v>1377</v>
      </c>
      <c r="E20" s="23" t="s">
        <v>1266</v>
      </c>
      <c r="F20" s="23" t="s">
        <v>1284</v>
      </c>
      <c r="G20" s="22" t="s">
        <v>1309</v>
      </c>
      <c r="H20" s="23" t="s">
        <v>1335</v>
      </c>
      <c r="I20" s="23" t="s">
        <v>1382</v>
      </c>
    </row>
    <row r="21" spans="1:9" s="19" customFormat="1" ht="20.7" customHeight="1" x14ac:dyDescent="0.3">
      <c r="A21" s="20"/>
      <c r="B21" s="25">
        <v>5</v>
      </c>
      <c r="C21" s="27" t="s">
        <v>1221</v>
      </c>
      <c r="D21" s="27" t="s">
        <v>1245</v>
      </c>
      <c r="E21" s="333" t="s">
        <v>1378</v>
      </c>
      <c r="F21" s="333" t="s">
        <v>1379</v>
      </c>
      <c r="G21" s="333" t="s">
        <v>1380</v>
      </c>
      <c r="H21" s="333" t="s">
        <v>1336</v>
      </c>
      <c r="I21" s="333" t="s">
        <v>1194</v>
      </c>
    </row>
    <row r="22" spans="1:9" s="19" customFormat="1" ht="20.7" customHeight="1" x14ac:dyDescent="0.3">
      <c r="A22" s="20"/>
      <c r="B22" s="29">
        <v>6</v>
      </c>
      <c r="C22" s="23" t="s">
        <v>1222</v>
      </c>
      <c r="D22" s="23" t="s">
        <v>1246</v>
      </c>
      <c r="E22" s="23" t="s">
        <v>1360</v>
      </c>
      <c r="F22" s="23" t="s">
        <v>1285</v>
      </c>
      <c r="G22" s="23" t="s">
        <v>1310</v>
      </c>
      <c r="H22" s="23" t="s">
        <v>1337</v>
      </c>
      <c r="I22" s="23" t="s">
        <v>1195</v>
      </c>
    </row>
    <row r="23" spans="1:9" s="19" customFormat="1" ht="20.7" customHeight="1" x14ac:dyDescent="0.3">
      <c r="A23" s="23"/>
      <c r="B23" s="25">
        <v>7</v>
      </c>
      <c r="C23" s="27" t="s">
        <v>1223</v>
      </c>
      <c r="D23" s="27" t="s">
        <v>1247</v>
      </c>
      <c r="E23" s="27" t="s">
        <v>1361</v>
      </c>
      <c r="F23" s="333" t="s">
        <v>1286</v>
      </c>
      <c r="G23" s="333" t="s">
        <v>1311</v>
      </c>
      <c r="H23" s="27" t="s">
        <v>1338</v>
      </c>
      <c r="I23" s="27" t="s">
        <v>1196</v>
      </c>
    </row>
    <row r="24" spans="1:9" s="19" customFormat="1" ht="20.7" customHeight="1" x14ac:dyDescent="0.3">
      <c r="A24" s="20"/>
      <c r="B24" s="29">
        <v>8</v>
      </c>
      <c r="C24" s="22" t="s">
        <v>1353</v>
      </c>
      <c r="D24" s="23" t="s">
        <v>1248</v>
      </c>
      <c r="E24" s="23" t="s">
        <v>1267</v>
      </c>
      <c r="F24" s="23" t="s">
        <v>1287</v>
      </c>
      <c r="G24" s="23" t="s">
        <v>1312</v>
      </c>
      <c r="H24" s="23" t="s">
        <v>1339</v>
      </c>
      <c r="I24" s="23" t="s">
        <v>1197</v>
      </c>
    </row>
    <row r="25" spans="1:9" s="19" customFormat="1" ht="20.7" customHeight="1" x14ac:dyDescent="0.3">
      <c r="A25" s="20"/>
      <c r="B25" s="25">
        <v>9</v>
      </c>
      <c r="C25" s="333" t="s">
        <v>1224</v>
      </c>
      <c r="D25" s="332" t="s">
        <v>1356</v>
      </c>
      <c r="E25" s="333" t="s">
        <v>1268</v>
      </c>
      <c r="F25" s="333" t="s">
        <v>1288</v>
      </c>
      <c r="G25" s="27" t="s">
        <v>1313</v>
      </c>
      <c r="H25" s="27" t="s">
        <v>1340</v>
      </c>
      <c r="I25" s="27" t="s">
        <v>1198</v>
      </c>
    </row>
    <row r="26" spans="1:9" s="19" customFormat="1" ht="20.7" customHeight="1" x14ac:dyDescent="0.3">
      <c r="A26" s="30"/>
      <c r="B26" s="31">
        <v>10</v>
      </c>
      <c r="C26" s="32" t="s">
        <v>1354</v>
      </c>
      <c r="D26" s="23" t="s">
        <v>1249</v>
      </c>
      <c r="E26" s="23" t="s">
        <v>1362</v>
      </c>
      <c r="F26" s="32" t="s">
        <v>1366</v>
      </c>
      <c r="G26" s="32" t="s">
        <v>1314</v>
      </c>
      <c r="H26" s="32" t="s">
        <v>1341</v>
      </c>
      <c r="I26" s="32" t="s">
        <v>1199</v>
      </c>
    </row>
    <row r="27" spans="1:9" s="19" customFormat="1" ht="20.7" customHeight="1" x14ac:dyDescent="0.3">
      <c r="A27" s="15" t="s">
        <v>23</v>
      </c>
      <c r="B27" s="25">
        <v>1</v>
      </c>
      <c r="C27" s="17" t="s">
        <v>1225</v>
      </c>
      <c r="D27" s="18" t="s">
        <v>1250</v>
      </c>
      <c r="E27" s="18" t="s">
        <v>1269</v>
      </c>
      <c r="F27" s="18" t="s">
        <v>1289</v>
      </c>
      <c r="G27" s="18" t="s">
        <v>1315</v>
      </c>
      <c r="H27" s="18" t="s">
        <v>1342</v>
      </c>
      <c r="I27" s="18" t="s">
        <v>1200</v>
      </c>
    </row>
    <row r="28" spans="1:9" s="19" customFormat="1" ht="20.7" customHeight="1" x14ac:dyDescent="0.3">
      <c r="A28" s="20"/>
      <c r="B28" s="29">
        <v>2</v>
      </c>
      <c r="C28" s="22" t="s">
        <v>1383</v>
      </c>
      <c r="D28" s="23" t="s">
        <v>1251</v>
      </c>
      <c r="E28" s="23" t="s">
        <v>1270</v>
      </c>
      <c r="F28" s="23" t="s">
        <v>1290</v>
      </c>
      <c r="G28" s="23" t="s">
        <v>1387</v>
      </c>
      <c r="H28" s="22" t="s">
        <v>1343</v>
      </c>
      <c r="I28" s="23" t="s">
        <v>1389</v>
      </c>
    </row>
    <row r="29" spans="1:9" s="19" customFormat="1" ht="20.7" customHeight="1" x14ac:dyDescent="0.3">
      <c r="A29" s="20"/>
      <c r="B29" s="25">
        <v>3</v>
      </c>
      <c r="C29" s="26" t="s">
        <v>1226</v>
      </c>
      <c r="D29" s="27" t="s">
        <v>1162</v>
      </c>
      <c r="E29" s="333" t="s">
        <v>1392</v>
      </c>
      <c r="F29" s="333" t="s">
        <v>1291</v>
      </c>
      <c r="G29" s="332" t="s">
        <v>1316</v>
      </c>
      <c r="H29" s="27" t="s">
        <v>1388</v>
      </c>
      <c r="I29" s="26" t="s">
        <v>1201</v>
      </c>
    </row>
    <row r="30" spans="1:9" s="19" customFormat="1" ht="20.7" customHeight="1" x14ac:dyDescent="0.3">
      <c r="A30" s="20"/>
      <c r="B30" s="29">
        <v>4</v>
      </c>
      <c r="C30" s="23" t="s">
        <v>1227</v>
      </c>
      <c r="D30" s="23" t="s">
        <v>1384</v>
      </c>
      <c r="E30" s="23" t="s">
        <v>1271</v>
      </c>
      <c r="F30" s="23" t="s">
        <v>1292</v>
      </c>
      <c r="G30" s="23" t="s">
        <v>1317</v>
      </c>
      <c r="H30" s="23" t="s">
        <v>1344</v>
      </c>
      <c r="I30" s="23" t="s">
        <v>1202</v>
      </c>
    </row>
    <row r="31" spans="1:9" s="19" customFormat="1" ht="20.7" customHeight="1" x14ac:dyDescent="0.3">
      <c r="A31" s="20"/>
      <c r="B31" s="25">
        <v>5</v>
      </c>
      <c r="C31" s="333" t="s">
        <v>1228</v>
      </c>
      <c r="D31" s="333" t="s">
        <v>1252</v>
      </c>
      <c r="E31" s="333" t="s">
        <v>1363</v>
      </c>
      <c r="F31" s="333" t="s">
        <v>1293</v>
      </c>
      <c r="G31" s="333" t="s">
        <v>1318</v>
      </c>
      <c r="H31" s="333" t="s">
        <v>1345</v>
      </c>
      <c r="I31" s="27" t="s">
        <v>1203</v>
      </c>
    </row>
    <row r="32" spans="1:9" s="19" customFormat="1" ht="20.7" customHeight="1" x14ac:dyDescent="0.3">
      <c r="A32" s="20"/>
      <c r="B32" s="29">
        <v>6</v>
      </c>
      <c r="C32" s="23" t="s">
        <v>1229</v>
      </c>
      <c r="D32" s="23" t="s">
        <v>1253</v>
      </c>
      <c r="E32" s="23" t="s">
        <v>1385</v>
      </c>
      <c r="F32" s="23" t="s">
        <v>1386</v>
      </c>
      <c r="G32" s="23" t="s">
        <v>1319</v>
      </c>
      <c r="H32" s="23" t="s">
        <v>1346</v>
      </c>
      <c r="I32" s="23" t="s">
        <v>1204</v>
      </c>
    </row>
    <row r="33" spans="1:9" s="19" customFormat="1" ht="20.7" customHeight="1" x14ac:dyDescent="0.3">
      <c r="A33" s="20"/>
      <c r="B33" s="25">
        <v>7</v>
      </c>
      <c r="C33" s="332" t="s">
        <v>1355</v>
      </c>
      <c r="D33" s="333" t="s">
        <v>1254</v>
      </c>
      <c r="E33" s="27" t="s">
        <v>1364</v>
      </c>
      <c r="F33" s="27" t="s">
        <v>1367</v>
      </c>
      <c r="G33" s="27" t="s">
        <v>1320</v>
      </c>
      <c r="H33" s="27" t="s">
        <v>1347</v>
      </c>
      <c r="I33" s="27" t="s">
        <v>1205</v>
      </c>
    </row>
    <row r="34" spans="1:9" s="19" customFormat="1" ht="20.7" customHeight="1" x14ac:dyDescent="0.3">
      <c r="A34" s="20"/>
      <c r="B34" s="29">
        <v>8</v>
      </c>
      <c r="C34" s="23" t="s">
        <v>1230</v>
      </c>
      <c r="D34" s="23" t="s">
        <v>1255</v>
      </c>
      <c r="E34" s="23" t="s">
        <v>1272</v>
      </c>
      <c r="F34" s="23" t="s">
        <v>1294</v>
      </c>
      <c r="G34" s="23" t="s">
        <v>1321</v>
      </c>
      <c r="H34" s="23" t="s">
        <v>1348</v>
      </c>
      <c r="I34" s="23" t="s">
        <v>1206</v>
      </c>
    </row>
    <row r="35" spans="1:9" s="19" customFormat="1" ht="20.7" customHeight="1" x14ac:dyDescent="0.3">
      <c r="A35" s="20"/>
      <c r="B35" s="25">
        <v>9</v>
      </c>
      <c r="C35" s="333" t="s">
        <v>1231</v>
      </c>
      <c r="D35" s="332" t="s">
        <v>1357</v>
      </c>
      <c r="E35" s="333" t="s">
        <v>1273</v>
      </c>
      <c r="F35" s="333" t="s">
        <v>1295</v>
      </c>
      <c r="G35" s="333" t="s">
        <v>1322</v>
      </c>
      <c r="H35" s="333" t="s">
        <v>1349</v>
      </c>
      <c r="I35" s="333" t="s">
        <v>1207</v>
      </c>
    </row>
    <row r="36" spans="1:9" s="19" customFormat="1" ht="20.7" customHeight="1" x14ac:dyDescent="0.3">
      <c r="A36" s="30"/>
      <c r="B36" s="31">
        <v>10</v>
      </c>
      <c r="C36" s="32" t="s">
        <v>1232</v>
      </c>
      <c r="D36" s="32" t="s">
        <v>1256</v>
      </c>
      <c r="E36" s="32" t="s">
        <v>1169</v>
      </c>
      <c r="F36" s="32" t="s">
        <v>1296</v>
      </c>
      <c r="G36" s="32" t="s">
        <v>1323</v>
      </c>
      <c r="H36" s="32" t="s">
        <v>1350</v>
      </c>
      <c r="I36" s="32" t="s">
        <v>1208</v>
      </c>
    </row>
    <row r="37" spans="1:9" s="19" customFormat="1" x14ac:dyDescent="0.3">
      <c r="A37" s="207" t="s">
        <v>168</v>
      </c>
      <c r="B37" s="204"/>
      <c r="C37" s="206"/>
      <c r="D37" s="205"/>
      <c r="E37" s="205"/>
      <c r="F37" s="205"/>
      <c r="G37" s="205"/>
      <c r="H37" s="205"/>
      <c r="I37" s="205"/>
    </row>
    <row r="38" spans="1:9" s="35" customFormat="1" ht="16.5" customHeight="1" x14ac:dyDescent="0.2">
      <c r="A38" s="34" t="s">
        <v>24</v>
      </c>
      <c r="C38" s="36"/>
      <c r="D38" s="37"/>
      <c r="F38" s="37"/>
      <c r="H38" s="37"/>
    </row>
    <row r="39" spans="1:9" s="38" customFormat="1" ht="11.25" customHeight="1" x14ac:dyDescent="0.2">
      <c r="A39" s="34" t="s">
        <v>16</v>
      </c>
      <c r="C39" s="39"/>
      <c r="D39" s="40"/>
      <c r="F39" s="40"/>
      <c r="H39" s="40"/>
    </row>
    <row r="40" spans="1:9" ht="12" customHeight="1" x14ac:dyDescent="0.25">
      <c r="A40" s="34" t="s">
        <v>17</v>
      </c>
      <c r="F40" s="43"/>
    </row>
    <row r="41" spans="1:9" x14ac:dyDescent="0.25">
      <c r="A41" s="14" t="s">
        <v>1368</v>
      </c>
    </row>
  </sheetData>
  <mergeCells count="4">
    <mergeCell ref="A1:I1"/>
    <mergeCell ref="A2:I2"/>
    <mergeCell ref="A3:I3"/>
    <mergeCell ref="C5:I5"/>
  </mergeCells>
  <pageMargins left="0.6" right="0.6" top="0.75" bottom="0.75" header="0.5" footer="0.25"/>
  <pageSetup scale="89" firstPageNumber="45" orientation="portrait" useFirstPageNumber="1" r:id="rId1"/>
  <headerFooter alignWithMargins="0">
    <oddFooter>&amp;L 2020
 CONNECTICUT RESIDENT HOSPITALIZATIONS&amp;R&amp;"Optim,Regular"&amp;9&amp;P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J41"/>
  <sheetViews>
    <sheetView view="pageLayout" zoomScaleNormal="100" workbookViewId="0">
      <selection activeCell="J27" sqref="J27"/>
    </sheetView>
  </sheetViews>
  <sheetFormatPr defaultRowHeight="13.2" x14ac:dyDescent="0.25"/>
  <cols>
    <col min="1" max="1" width="7.5546875" style="1" customWidth="1"/>
    <col min="2" max="2" width="4.44140625" style="14" customWidth="1"/>
    <col min="3" max="3" width="12" style="41" customWidth="1"/>
    <col min="4" max="4" width="12.6640625" style="42" customWidth="1"/>
    <col min="5" max="5" width="12.44140625" style="1" customWidth="1"/>
    <col min="6" max="6" width="12.6640625" style="1" customWidth="1"/>
    <col min="7" max="7" width="12.5546875" style="1" customWidth="1"/>
    <col min="8" max="8" width="12.6640625" style="42" customWidth="1"/>
    <col min="9" max="9" width="12.88671875" style="1" customWidth="1"/>
    <col min="10" max="256" width="8.6640625" style="1"/>
    <col min="257" max="257" width="7.5546875" style="1" customWidth="1"/>
    <col min="258" max="258" width="4.44140625" style="1" customWidth="1"/>
    <col min="259" max="259" width="12" style="1" customWidth="1"/>
    <col min="260" max="260" width="12.6640625" style="1" customWidth="1"/>
    <col min="261" max="261" width="12.44140625" style="1" customWidth="1"/>
    <col min="262" max="262" width="12.6640625" style="1" customWidth="1"/>
    <col min="263" max="263" width="12.5546875" style="1" customWidth="1"/>
    <col min="264" max="264" width="12.6640625" style="1" customWidth="1"/>
    <col min="265" max="265" width="12.88671875" style="1" customWidth="1"/>
    <col min="266" max="512" width="8.6640625" style="1"/>
    <col min="513" max="513" width="7.5546875" style="1" customWidth="1"/>
    <col min="514" max="514" width="4.44140625" style="1" customWidth="1"/>
    <col min="515" max="515" width="12" style="1" customWidth="1"/>
    <col min="516" max="516" width="12.6640625" style="1" customWidth="1"/>
    <col min="517" max="517" width="12.44140625" style="1" customWidth="1"/>
    <col min="518" max="518" width="12.6640625" style="1" customWidth="1"/>
    <col min="519" max="519" width="12.5546875" style="1" customWidth="1"/>
    <col min="520" max="520" width="12.6640625" style="1" customWidth="1"/>
    <col min="521" max="521" width="12.88671875" style="1" customWidth="1"/>
    <col min="522" max="768" width="8.6640625" style="1"/>
    <col min="769" max="769" width="7.5546875" style="1" customWidth="1"/>
    <col min="770" max="770" width="4.44140625" style="1" customWidth="1"/>
    <col min="771" max="771" width="12" style="1" customWidth="1"/>
    <col min="772" max="772" width="12.6640625" style="1" customWidth="1"/>
    <col min="773" max="773" width="12.44140625" style="1" customWidth="1"/>
    <col min="774" max="774" width="12.6640625" style="1" customWidth="1"/>
    <col min="775" max="775" width="12.5546875" style="1" customWidth="1"/>
    <col min="776" max="776" width="12.6640625" style="1" customWidth="1"/>
    <col min="777" max="777" width="12.88671875" style="1" customWidth="1"/>
    <col min="778" max="1024" width="8.6640625" style="1"/>
    <col min="1025" max="1025" width="7.5546875" style="1" customWidth="1"/>
    <col min="1026" max="1026" width="4.44140625" style="1" customWidth="1"/>
    <col min="1027" max="1027" width="12" style="1" customWidth="1"/>
    <col min="1028" max="1028" width="12.6640625" style="1" customWidth="1"/>
    <col min="1029" max="1029" width="12.44140625" style="1" customWidth="1"/>
    <col min="1030" max="1030" width="12.6640625" style="1" customWidth="1"/>
    <col min="1031" max="1031" width="12.5546875" style="1" customWidth="1"/>
    <col min="1032" max="1032" width="12.6640625" style="1" customWidth="1"/>
    <col min="1033" max="1033" width="12.88671875" style="1" customWidth="1"/>
    <col min="1034" max="1280" width="8.6640625" style="1"/>
    <col min="1281" max="1281" width="7.5546875" style="1" customWidth="1"/>
    <col min="1282" max="1282" width="4.44140625" style="1" customWidth="1"/>
    <col min="1283" max="1283" width="12" style="1" customWidth="1"/>
    <col min="1284" max="1284" width="12.6640625" style="1" customWidth="1"/>
    <col min="1285" max="1285" width="12.44140625" style="1" customWidth="1"/>
    <col min="1286" max="1286" width="12.6640625" style="1" customWidth="1"/>
    <col min="1287" max="1287" width="12.5546875" style="1" customWidth="1"/>
    <col min="1288" max="1288" width="12.6640625" style="1" customWidth="1"/>
    <col min="1289" max="1289" width="12.88671875" style="1" customWidth="1"/>
    <col min="1290" max="1536" width="8.6640625" style="1"/>
    <col min="1537" max="1537" width="7.5546875" style="1" customWidth="1"/>
    <col min="1538" max="1538" width="4.44140625" style="1" customWidth="1"/>
    <col min="1539" max="1539" width="12" style="1" customWidth="1"/>
    <col min="1540" max="1540" width="12.6640625" style="1" customWidth="1"/>
    <col min="1541" max="1541" width="12.44140625" style="1" customWidth="1"/>
    <col min="1542" max="1542" width="12.6640625" style="1" customWidth="1"/>
    <col min="1543" max="1543" width="12.5546875" style="1" customWidth="1"/>
    <col min="1544" max="1544" width="12.6640625" style="1" customWidth="1"/>
    <col min="1545" max="1545" width="12.88671875" style="1" customWidth="1"/>
    <col min="1546" max="1792" width="8.6640625" style="1"/>
    <col min="1793" max="1793" width="7.5546875" style="1" customWidth="1"/>
    <col min="1794" max="1794" width="4.44140625" style="1" customWidth="1"/>
    <col min="1795" max="1795" width="12" style="1" customWidth="1"/>
    <col min="1796" max="1796" width="12.6640625" style="1" customWidth="1"/>
    <col min="1797" max="1797" width="12.44140625" style="1" customWidth="1"/>
    <col min="1798" max="1798" width="12.6640625" style="1" customWidth="1"/>
    <col min="1799" max="1799" width="12.5546875" style="1" customWidth="1"/>
    <col min="1800" max="1800" width="12.6640625" style="1" customWidth="1"/>
    <col min="1801" max="1801" width="12.88671875" style="1" customWidth="1"/>
    <col min="1802" max="2048" width="8.6640625" style="1"/>
    <col min="2049" max="2049" width="7.5546875" style="1" customWidth="1"/>
    <col min="2050" max="2050" width="4.44140625" style="1" customWidth="1"/>
    <col min="2051" max="2051" width="12" style="1" customWidth="1"/>
    <col min="2052" max="2052" width="12.6640625" style="1" customWidth="1"/>
    <col min="2053" max="2053" width="12.44140625" style="1" customWidth="1"/>
    <col min="2054" max="2054" width="12.6640625" style="1" customWidth="1"/>
    <col min="2055" max="2055" width="12.5546875" style="1" customWidth="1"/>
    <col min="2056" max="2056" width="12.6640625" style="1" customWidth="1"/>
    <col min="2057" max="2057" width="12.88671875" style="1" customWidth="1"/>
    <col min="2058" max="2304" width="8.6640625" style="1"/>
    <col min="2305" max="2305" width="7.5546875" style="1" customWidth="1"/>
    <col min="2306" max="2306" width="4.44140625" style="1" customWidth="1"/>
    <col min="2307" max="2307" width="12" style="1" customWidth="1"/>
    <col min="2308" max="2308" width="12.6640625" style="1" customWidth="1"/>
    <col min="2309" max="2309" width="12.44140625" style="1" customWidth="1"/>
    <col min="2310" max="2310" width="12.6640625" style="1" customWidth="1"/>
    <col min="2311" max="2311" width="12.5546875" style="1" customWidth="1"/>
    <col min="2312" max="2312" width="12.6640625" style="1" customWidth="1"/>
    <col min="2313" max="2313" width="12.88671875" style="1" customWidth="1"/>
    <col min="2314" max="2560" width="8.6640625" style="1"/>
    <col min="2561" max="2561" width="7.5546875" style="1" customWidth="1"/>
    <col min="2562" max="2562" width="4.44140625" style="1" customWidth="1"/>
    <col min="2563" max="2563" width="12" style="1" customWidth="1"/>
    <col min="2564" max="2564" width="12.6640625" style="1" customWidth="1"/>
    <col min="2565" max="2565" width="12.44140625" style="1" customWidth="1"/>
    <col min="2566" max="2566" width="12.6640625" style="1" customWidth="1"/>
    <col min="2567" max="2567" width="12.5546875" style="1" customWidth="1"/>
    <col min="2568" max="2568" width="12.6640625" style="1" customWidth="1"/>
    <col min="2569" max="2569" width="12.88671875" style="1" customWidth="1"/>
    <col min="2570" max="2816" width="8.6640625" style="1"/>
    <col min="2817" max="2817" width="7.5546875" style="1" customWidth="1"/>
    <col min="2818" max="2818" width="4.44140625" style="1" customWidth="1"/>
    <col min="2819" max="2819" width="12" style="1" customWidth="1"/>
    <col min="2820" max="2820" width="12.6640625" style="1" customWidth="1"/>
    <col min="2821" max="2821" width="12.44140625" style="1" customWidth="1"/>
    <col min="2822" max="2822" width="12.6640625" style="1" customWidth="1"/>
    <col min="2823" max="2823" width="12.5546875" style="1" customWidth="1"/>
    <col min="2824" max="2824" width="12.6640625" style="1" customWidth="1"/>
    <col min="2825" max="2825" width="12.88671875" style="1" customWidth="1"/>
    <col min="2826" max="3072" width="8.6640625" style="1"/>
    <col min="3073" max="3073" width="7.5546875" style="1" customWidth="1"/>
    <col min="3074" max="3074" width="4.44140625" style="1" customWidth="1"/>
    <col min="3075" max="3075" width="12" style="1" customWidth="1"/>
    <col min="3076" max="3076" width="12.6640625" style="1" customWidth="1"/>
    <col min="3077" max="3077" width="12.44140625" style="1" customWidth="1"/>
    <col min="3078" max="3078" width="12.6640625" style="1" customWidth="1"/>
    <col min="3079" max="3079" width="12.5546875" style="1" customWidth="1"/>
    <col min="3080" max="3080" width="12.6640625" style="1" customWidth="1"/>
    <col min="3081" max="3081" width="12.88671875" style="1" customWidth="1"/>
    <col min="3082" max="3328" width="8.6640625" style="1"/>
    <col min="3329" max="3329" width="7.5546875" style="1" customWidth="1"/>
    <col min="3330" max="3330" width="4.44140625" style="1" customWidth="1"/>
    <col min="3331" max="3331" width="12" style="1" customWidth="1"/>
    <col min="3332" max="3332" width="12.6640625" style="1" customWidth="1"/>
    <col min="3333" max="3333" width="12.44140625" style="1" customWidth="1"/>
    <col min="3334" max="3334" width="12.6640625" style="1" customWidth="1"/>
    <col min="3335" max="3335" width="12.5546875" style="1" customWidth="1"/>
    <col min="3336" max="3336" width="12.6640625" style="1" customWidth="1"/>
    <col min="3337" max="3337" width="12.88671875" style="1" customWidth="1"/>
    <col min="3338" max="3584" width="8.6640625" style="1"/>
    <col min="3585" max="3585" width="7.5546875" style="1" customWidth="1"/>
    <col min="3586" max="3586" width="4.44140625" style="1" customWidth="1"/>
    <col min="3587" max="3587" width="12" style="1" customWidth="1"/>
    <col min="3588" max="3588" width="12.6640625" style="1" customWidth="1"/>
    <col min="3589" max="3589" width="12.44140625" style="1" customWidth="1"/>
    <col min="3590" max="3590" width="12.6640625" style="1" customWidth="1"/>
    <col min="3591" max="3591" width="12.5546875" style="1" customWidth="1"/>
    <col min="3592" max="3592" width="12.6640625" style="1" customWidth="1"/>
    <col min="3593" max="3593" width="12.88671875" style="1" customWidth="1"/>
    <col min="3594" max="3840" width="8.6640625" style="1"/>
    <col min="3841" max="3841" width="7.5546875" style="1" customWidth="1"/>
    <col min="3842" max="3842" width="4.44140625" style="1" customWidth="1"/>
    <col min="3843" max="3843" width="12" style="1" customWidth="1"/>
    <col min="3844" max="3844" width="12.6640625" style="1" customWidth="1"/>
    <col min="3845" max="3845" width="12.44140625" style="1" customWidth="1"/>
    <col min="3846" max="3846" width="12.6640625" style="1" customWidth="1"/>
    <col min="3847" max="3847" width="12.5546875" style="1" customWidth="1"/>
    <col min="3848" max="3848" width="12.6640625" style="1" customWidth="1"/>
    <col min="3849" max="3849" width="12.88671875" style="1" customWidth="1"/>
    <col min="3850" max="4096" width="8.6640625" style="1"/>
    <col min="4097" max="4097" width="7.5546875" style="1" customWidth="1"/>
    <col min="4098" max="4098" width="4.44140625" style="1" customWidth="1"/>
    <col min="4099" max="4099" width="12" style="1" customWidth="1"/>
    <col min="4100" max="4100" width="12.6640625" style="1" customWidth="1"/>
    <col min="4101" max="4101" width="12.44140625" style="1" customWidth="1"/>
    <col min="4102" max="4102" width="12.6640625" style="1" customWidth="1"/>
    <col min="4103" max="4103" width="12.5546875" style="1" customWidth="1"/>
    <col min="4104" max="4104" width="12.6640625" style="1" customWidth="1"/>
    <col min="4105" max="4105" width="12.88671875" style="1" customWidth="1"/>
    <col min="4106" max="4352" width="8.6640625" style="1"/>
    <col min="4353" max="4353" width="7.5546875" style="1" customWidth="1"/>
    <col min="4354" max="4354" width="4.44140625" style="1" customWidth="1"/>
    <col min="4355" max="4355" width="12" style="1" customWidth="1"/>
    <col min="4356" max="4356" width="12.6640625" style="1" customWidth="1"/>
    <col min="4357" max="4357" width="12.44140625" style="1" customWidth="1"/>
    <col min="4358" max="4358" width="12.6640625" style="1" customWidth="1"/>
    <col min="4359" max="4359" width="12.5546875" style="1" customWidth="1"/>
    <col min="4360" max="4360" width="12.6640625" style="1" customWidth="1"/>
    <col min="4361" max="4361" width="12.88671875" style="1" customWidth="1"/>
    <col min="4362" max="4608" width="8.6640625" style="1"/>
    <col min="4609" max="4609" width="7.5546875" style="1" customWidth="1"/>
    <col min="4610" max="4610" width="4.44140625" style="1" customWidth="1"/>
    <col min="4611" max="4611" width="12" style="1" customWidth="1"/>
    <col min="4612" max="4612" width="12.6640625" style="1" customWidth="1"/>
    <col min="4613" max="4613" width="12.44140625" style="1" customWidth="1"/>
    <col min="4614" max="4614" width="12.6640625" style="1" customWidth="1"/>
    <col min="4615" max="4615" width="12.5546875" style="1" customWidth="1"/>
    <col min="4616" max="4616" width="12.6640625" style="1" customWidth="1"/>
    <col min="4617" max="4617" width="12.88671875" style="1" customWidth="1"/>
    <col min="4618" max="4864" width="8.6640625" style="1"/>
    <col min="4865" max="4865" width="7.5546875" style="1" customWidth="1"/>
    <col min="4866" max="4866" width="4.44140625" style="1" customWidth="1"/>
    <col min="4867" max="4867" width="12" style="1" customWidth="1"/>
    <col min="4868" max="4868" width="12.6640625" style="1" customWidth="1"/>
    <col min="4869" max="4869" width="12.44140625" style="1" customWidth="1"/>
    <col min="4870" max="4870" width="12.6640625" style="1" customWidth="1"/>
    <col min="4871" max="4871" width="12.5546875" style="1" customWidth="1"/>
    <col min="4872" max="4872" width="12.6640625" style="1" customWidth="1"/>
    <col min="4873" max="4873" width="12.88671875" style="1" customWidth="1"/>
    <col min="4874" max="5120" width="8.6640625" style="1"/>
    <col min="5121" max="5121" width="7.5546875" style="1" customWidth="1"/>
    <col min="5122" max="5122" width="4.44140625" style="1" customWidth="1"/>
    <col min="5123" max="5123" width="12" style="1" customWidth="1"/>
    <col min="5124" max="5124" width="12.6640625" style="1" customWidth="1"/>
    <col min="5125" max="5125" width="12.44140625" style="1" customWidth="1"/>
    <col min="5126" max="5126" width="12.6640625" style="1" customWidth="1"/>
    <col min="5127" max="5127" width="12.5546875" style="1" customWidth="1"/>
    <col min="5128" max="5128" width="12.6640625" style="1" customWidth="1"/>
    <col min="5129" max="5129" width="12.88671875" style="1" customWidth="1"/>
    <col min="5130" max="5376" width="8.6640625" style="1"/>
    <col min="5377" max="5377" width="7.5546875" style="1" customWidth="1"/>
    <col min="5378" max="5378" width="4.44140625" style="1" customWidth="1"/>
    <col min="5379" max="5379" width="12" style="1" customWidth="1"/>
    <col min="5380" max="5380" width="12.6640625" style="1" customWidth="1"/>
    <col min="5381" max="5381" width="12.44140625" style="1" customWidth="1"/>
    <col min="5382" max="5382" width="12.6640625" style="1" customWidth="1"/>
    <col min="5383" max="5383" width="12.5546875" style="1" customWidth="1"/>
    <col min="5384" max="5384" width="12.6640625" style="1" customWidth="1"/>
    <col min="5385" max="5385" width="12.88671875" style="1" customWidth="1"/>
    <col min="5386" max="5632" width="8.6640625" style="1"/>
    <col min="5633" max="5633" width="7.5546875" style="1" customWidth="1"/>
    <col min="5634" max="5634" width="4.44140625" style="1" customWidth="1"/>
    <col min="5635" max="5635" width="12" style="1" customWidth="1"/>
    <col min="5636" max="5636" width="12.6640625" style="1" customWidth="1"/>
    <col min="5637" max="5637" width="12.44140625" style="1" customWidth="1"/>
    <col min="5638" max="5638" width="12.6640625" style="1" customWidth="1"/>
    <col min="5639" max="5639" width="12.5546875" style="1" customWidth="1"/>
    <col min="5640" max="5640" width="12.6640625" style="1" customWidth="1"/>
    <col min="5641" max="5641" width="12.88671875" style="1" customWidth="1"/>
    <col min="5642" max="5888" width="8.6640625" style="1"/>
    <col min="5889" max="5889" width="7.5546875" style="1" customWidth="1"/>
    <col min="5890" max="5890" width="4.44140625" style="1" customWidth="1"/>
    <col min="5891" max="5891" width="12" style="1" customWidth="1"/>
    <col min="5892" max="5892" width="12.6640625" style="1" customWidth="1"/>
    <col min="5893" max="5893" width="12.44140625" style="1" customWidth="1"/>
    <col min="5894" max="5894" width="12.6640625" style="1" customWidth="1"/>
    <col min="5895" max="5895" width="12.5546875" style="1" customWidth="1"/>
    <col min="5896" max="5896" width="12.6640625" style="1" customWidth="1"/>
    <col min="5897" max="5897" width="12.88671875" style="1" customWidth="1"/>
    <col min="5898" max="6144" width="8.6640625" style="1"/>
    <col min="6145" max="6145" width="7.5546875" style="1" customWidth="1"/>
    <col min="6146" max="6146" width="4.44140625" style="1" customWidth="1"/>
    <col min="6147" max="6147" width="12" style="1" customWidth="1"/>
    <col min="6148" max="6148" width="12.6640625" style="1" customWidth="1"/>
    <col min="6149" max="6149" width="12.44140625" style="1" customWidth="1"/>
    <col min="6150" max="6150" width="12.6640625" style="1" customWidth="1"/>
    <col min="6151" max="6151" width="12.5546875" style="1" customWidth="1"/>
    <col min="6152" max="6152" width="12.6640625" style="1" customWidth="1"/>
    <col min="6153" max="6153" width="12.88671875" style="1" customWidth="1"/>
    <col min="6154" max="6400" width="8.6640625" style="1"/>
    <col min="6401" max="6401" width="7.5546875" style="1" customWidth="1"/>
    <col min="6402" max="6402" width="4.44140625" style="1" customWidth="1"/>
    <col min="6403" max="6403" width="12" style="1" customWidth="1"/>
    <col min="6404" max="6404" width="12.6640625" style="1" customWidth="1"/>
    <col min="6405" max="6405" width="12.44140625" style="1" customWidth="1"/>
    <col min="6406" max="6406" width="12.6640625" style="1" customWidth="1"/>
    <col min="6407" max="6407" width="12.5546875" style="1" customWidth="1"/>
    <col min="6408" max="6408" width="12.6640625" style="1" customWidth="1"/>
    <col min="6409" max="6409" width="12.88671875" style="1" customWidth="1"/>
    <col min="6410" max="6656" width="8.6640625" style="1"/>
    <col min="6657" max="6657" width="7.5546875" style="1" customWidth="1"/>
    <col min="6658" max="6658" width="4.44140625" style="1" customWidth="1"/>
    <col min="6659" max="6659" width="12" style="1" customWidth="1"/>
    <col min="6660" max="6660" width="12.6640625" style="1" customWidth="1"/>
    <col min="6661" max="6661" width="12.44140625" style="1" customWidth="1"/>
    <col min="6662" max="6662" width="12.6640625" style="1" customWidth="1"/>
    <col min="6663" max="6663" width="12.5546875" style="1" customWidth="1"/>
    <col min="6664" max="6664" width="12.6640625" style="1" customWidth="1"/>
    <col min="6665" max="6665" width="12.88671875" style="1" customWidth="1"/>
    <col min="6666" max="6912" width="8.6640625" style="1"/>
    <col min="6913" max="6913" width="7.5546875" style="1" customWidth="1"/>
    <col min="6914" max="6914" width="4.44140625" style="1" customWidth="1"/>
    <col min="6915" max="6915" width="12" style="1" customWidth="1"/>
    <col min="6916" max="6916" width="12.6640625" style="1" customWidth="1"/>
    <col min="6917" max="6917" width="12.44140625" style="1" customWidth="1"/>
    <col min="6918" max="6918" width="12.6640625" style="1" customWidth="1"/>
    <col min="6919" max="6919" width="12.5546875" style="1" customWidth="1"/>
    <col min="6920" max="6920" width="12.6640625" style="1" customWidth="1"/>
    <col min="6921" max="6921" width="12.88671875" style="1" customWidth="1"/>
    <col min="6922" max="7168" width="8.6640625" style="1"/>
    <col min="7169" max="7169" width="7.5546875" style="1" customWidth="1"/>
    <col min="7170" max="7170" width="4.44140625" style="1" customWidth="1"/>
    <col min="7171" max="7171" width="12" style="1" customWidth="1"/>
    <col min="7172" max="7172" width="12.6640625" style="1" customWidth="1"/>
    <col min="7173" max="7173" width="12.44140625" style="1" customWidth="1"/>
    <col min="7174" max="7174" width="12.6640625" style="1" customWidth="1"/>
    <col min="7175" max="7175" width="12.5546875" style="1" customWidth="1"/>
    <col min="7176" max="7176" width="12.6640625" style="1" customWidth="1"/>
    <col min="7177" max="7177" width="12.88671875" style="1" customWidth="1"/>
    <col min="7178" max="7424" width="8.6640625" style="1"/>
    <col min="7425" max="7425" width="7.5546875" style="1" customWidth="1"/>
    <col min="7426" max="7426" width="4.44140625" style="1" customWidth="1"/>
    <col min="7427" max="7427" width="12" style="1" customWidth="1"/>
    <col min="7428" max="7428" width="12.6640625" style="1" customWidth="1"/>
    <col min="7429" max="7429" width="12.44140625" style="1" customWidth="1"/>
    <col min="7430" max="7430" width="12.6640625" style="1" customWidth="1"/>
    <col min="7431" max="7431" width="12.5546875" style="1" customWidth="1"/>
    <col min="7432" max="7432" width="12.6640625" style="1" customWidth="1"/>
    <col min="7433" max="7433" width="12.88671875" style="1" customWidth="1"/>
    <col min="7434" max="7680" width="8.6640625" style="1"/>
    <col min="7681" max="7681" width="7.5546875" style="1" customWidth="1"/>
    <col min="7682" max="7682" width="4.44140625" style="1" customWidth="1"/>
    <col min="7683" max="7683" width="12" style="1" customWidth="1"/>
    <col min="7684" max="7684" width="12.6640625" style="1" customWidth="1"/>
    <col min="7685" max="7685" width="12.44140625" style="1" customWidth="1"/>
    <col min="7686" max="7686" width="12.6640625" style="1" customWidth="1"/>
    <col min="7687" max="7687" width="12.5546875" style="1" customWidth="1"/>
    <col min="7688" max="7688" width="12.6640625" style="1" customWidth="1"/>
    <col min="7689" max="7689" width="12.88671875" style="1" customWidth="1"/>
    <col min="7690" max="7936" width="8.6640625" style="1"/>
    <col min="7937" max="7937" width="7.5546875" style="1" customWidth="1"/>
    <col min="7938" max="7938" width="4.44140625" style="1" customWidth="1"/>
    <col min="7939" max="7939" width="12" style="1" customWidth="1"/>
    <col min="7940" max="7940" width="12.6640625" style="1" customWidth="1"/>
    <col min="7941" max="7941" width="12.44140625" style="1" customWidth="1"/>
    <col min="7942" max="7942" width="12.6640625" style="1" customWidth="1"/>
    <col min="7943" max="7943" width="12.5546875" style="1" customWidth="1"/>
    <col min="7944" max="7944" width="12.6640625" style="1" customWidth="1"/>
    <col min="7945" max="7945" width="12.88671875" style="1" customWidth="1"/>
    <col min="7946" max="8192" width="8.6640625" style="1"/>
    <col min="8193" max="8193" width="7.5546875" style="1" customWidth="1"/>
    <col min="8194" max="8194" width="4.44140625" style="1" customWidth="1"/>
    <col min="8195" max="8195" width="12" style="1" customWidth="1"/>
    <col min="8196" max="8196" width="12.6640625" style="1" customWidth="1"/>
    <col min="8197" max="8197" width="12.44140625" style="1" customWidth="1"/>
    <col min="8198" max="8198" width="12.6640625" style="1" customWidth="1"/>
    <col min="8199" max="8199" width="12.5546875" style="1" customWidth="1"/>
    <col min="8200" max="8200" width="12.6640625" style="1" customWidth="1"/>
    <col min="8201" max="8201" width="12.88671875" style="1" customWidth="1"/>
    <col min="8202" max="8448" width="8.6640625" style="1"/>
    <col min="8449" max="8449" width="7.5546875" style="1" customWidth="1"/>
    <col min="8450" max="8450" width="4.44140625" style="1" customWidth="1"/>
    <col min="8451" max="8451" width="12" style="1" customWidth="1"/>
    <col min="8452" max="8452" width="12.6640625" style="1" customWidth="1"/>
    <col min="8453" max="8453" width="12.44140625" style="1" customWidth="1"/>
    <col min="8454" max="8454" width="12.6640625" style="1" customWidth="1"/>
    <col min="8455" max="8455" width="12.5546875" style="1" customWidth="1"/>
    <col min="8456" max="8456" width="12.6640625" style="1" customWidth="1"/>
    <col min="8457" max="8457" width="12.88671875" style="1" customWidth="1"/>
    <col min="8458" max="8704" width="8.6640625" style="1"/>
    <col min="8705" max="8705" width="7.5546875" style="1" customWidth="1"/>
    <col min="8706" max="8706" width="4.44140625" style="1" customWidth="1"/>
    <col min="8707" max="8707" width="12" style="1" customWidth="1"/>
    <col min="8708" max="8708" width="12.6640625" style="1" customWidth="1"/>
    <col min="8709" max="8709" width="12.44140625" style="1" customWidth="1"/>
    <col min="8710" max="8710" width="12.6640625" style="1" customWidth="1"/>
    <col min="8711" max="8711" width="12.5546875" style="1" customWidth="1"/>
    <col min="8712" max="8712" width="12.6640625" style="1" customWidth="1"/>
    <col min="8713" max="8713" width="12.88671875" style="1" customWidth="1"/>
    <col min="8714" max="8960" width="8.6640625" style="1"/>
    <col min="8961" max="8961" width="7.5546875" style="1" customWidth="1"/>
    <col min="8962" max="8962" width="4.44140625" style="1" customWidth="1"/>
    <col min="8963" max="8963" width="12" style="1" customWidth="1"/>
    <col min="8964" max="8964" width="12.6640625" style="1" customWidth="1"/>
    <col min="8965" max="8965" width="12.44140625" style="1" customWidth="1"/>
    <col min="8966" max="8966" width="12.6640625" style="1" customWidth="1"/>
    <col min="8967" max="8967" width="12.5546875" style="1" customWidth="1"/>
    <col min="8968" max="8968" width="12.6640625" style="1" customWidth="1"/>
    <col min="8969" max="8969" width="12.88671875" style="1" customWidth="1"/>
    <col min="8970" max="9216" width="8.6640625" style="1"/>
    <col min="9217" max="9217" width="7.5546875" style="1" customWidth="1"/>
    <col min="9218" max="9218" width="4.44140625" style="1" customWidth="1"/>
    <col min="9219" max="9219" width="12" style="1" customWidth="1"/>
    <col min="9220" max="9220" width="12.6640625" style="1" customWidth="1"/>
    <col min="9221" max="9221" width="12.44140625" style="1" customWidth="1"/>
    <col min="9222" max="9222" width="12.6640625" style="1" customWidth="1"/>
    <col min="9223" max="9223" width="12.5546875" style="1" customWidth="1"/>
    <col min="9224" max="9224" width="12.6640625" style="1" customWidth="1"/>
    <col min="9225" max="9225" width="12.88671875" style="1" customWidth="1"/>
    <col min="9226" max="9472" width="8.6640625" style="1"/>
    <col min="9473" max="9473" width="7.5546875" style="1" customWidth="1"/>
    <col min="9474" max="9474" width="4.44140625" style="1" customWidth="1"/>
    <col min="9475" max="9475" width="12" style="1" customWidth="1"/>
    <col min="9476" max="9476" width="12.6640625" style="1" customWidth="1"/>
    <col min="9477" max="9477" width="12.44140625" style="1" customWidth="1"/>
    <col min="9478" max="9478" width="12.6640625" style="1" customWidth="1"/>
    <col min="9479" max="9479" width="12.5546875" style="1" customWidth="1"/>
    <col min="9480" max="9480" width="12.6640625" style="1" customWidth="1"/>
    <col min="9481" max="9481" width="12.88671875" style="1" customWidth="1"/>
    <col min="9482" max="9728" width="8.6640625" style="1"/>
    <col min="9729" max="9729" width="7.5546875" style="1" customWidth="1"/>
    <col min="9730" max="9730" width="4.44140625" style="1" customWidth="1"/>
    <col min="9731" max="9731" width="12" style="1" customWidth="1"/>
    <col min="9732" max="9732" width="12.6640625" style="1" customWidth="1"/>
    <col min="9733" max="9733" width="12.44140625" style="1" customWidth="1"/>
    <col min="9734" max="9734" width="12.6640625" style="1" customWidth="1"/>
    <col min="9735" max="9735" width="12.5546875" style="1" customWidth="1"/>
    <col min="9736" max="9736" width="12.6640625" style="1" customWidth="1"/>
    <col min="9737" max="9737" width="12.88671875" style="1" customWidth="1"/>
    <col min="9738" max="9984" width="8.6640625" style="1"/>
    <col min="9985" max="9985" width="7.5546875" style="1" customWidth="1"/>
    <col min="9986" max="9986" width="4.44140625" style="1" customWidth="1"/>
    <col min="9987" max="9987" width="12" style="1" customWidth="1"/>
    <col min="9988" max="9988" width="12.6640625" style="1" customWidth="1"/>
    <col min="9989" max="9989" width="12.44140625" style="1" customWidth="1"/>
    <col min="9990" max="9990" width="12.6640625" style="1" customWidth="1"/>
    <col min="9991" max="9991" width="12.5546875" style="1" customWidth="1"/>
    <col min="9992" max="9992" width="12.6640625" style="1" customWidth="1"/>
    <col min="9993" max="9993" width="12.88671875" style="1" customWidth="1"/>
    <col min="9994" max="10240" width="8.6640625" style="1"/>
    <col min="10241" max="10241" width="7.5546875" style="1" customWidth="1"/>
    <col min="10242" max="10242" width="4.44140625" style="1" customWidth="1"/>
    <col min="10243" max="10243" width="12" style="1" customWidth="1"/>
    <col min="10244" max="10244" width="12.6640625" style="1" customWidth="1"/>
    <col min="10245" max="10245" width="12.44140625" style="1" customWidth="1"/>
    <col min="10246" max="10246" width="12.6640625" style="1" customWidth="1"/>
    <col min="10247" max="10247" width="12.5546875" style="1" customWidth="1"/>
    <col min="10248" max="10248" width="12.6640625" style="1" customWidth="1"/>
    <col min="10249" max="10249" width="12.88671875" style="1" customWidth="1"/>
    <col min="10250" max="10496" width="8.6640625" style="1"/>
    <col min="10497" max="10497" width="7.5546875" style="1" customWidth="1"/>
    <col min="10498" max="10498" width="4.44140625" style="1" customWidth="1"/>
    <col min="10499" max="10499" width="12" style="1" customWidth="1"/>
    <col min="10500" max="10500" width="12.6640625" style="1" customWidth="1"/>
    <col min="10501" max="10501" width="12.44140625" style="1" customWidth="1"/>
    <col min="10502" max="10502" width="12.6640625" style="1" customWidth="1"/>
    <col min="10503" max="10503" width="12.5546875" style="1" customWidth="1"/>
    <col min="10504" max="10504" width="12.6640625" style="1" customWidth="1"/>
    <col min="10505" max="10505" width="12.88671875" style="1" customWidth="1"/>
    <col min="10506" max="10752" width="8.6640625" style="1"/>
    <col min="10753" max="10753" width="7.5546875" style="1" customWidth="1"/>
    <col min="10754" max="10754" width="4.44140625" style="1" customWidth="1"/>
    <col min="10755" max="10755" width="12" style="1" customWidth="1"/>
    <col min="10756" max="10756" width="12.6640625" style="1" customWidth="1"/>
    <col min="10757" max="10757" width="12.44140625" style="1" customWidth="1"/>
    <col min="10758" max="10758" width="12.6640625" style="1" customWidth="1"/>
    <col min="10759" max="10759" width="12.5546875" style="1" customWidth="1"/>
    <col min="10760" max="10760" width="12.6640625" style="1" customWidth="1"/>
    <col min="10761" max="10761" width="12.88671875" style="1" customWidth="1"/>
    <col min="10762" max="11008" width="8.6640625" style="1"/>
    <col min="11009" max="11009" width="7.5546875" style="1" customWidth="1"/>
    <col min="11010" max="11010" width="4.44140625" style="1" customWidth="1"/>
    <col min="11011" max="11011" width="12" style="1" customWidth="1"/>
    <col min="11012" max="11012" width="12.6640625" style="1" customWidth="1"/>
    <col min="11013" max="11013" width="12.44140625" style="1" customWidth="1"/>
    <col min="11014" max="11014" width="12.6640625" style="1" customWidth="1"/>
    <col min="11015" max="11015" width="12.5546875" style="1" customWidth="1"/>
    <col min="11016" max="11016" width="12.6640625" style="1" customWidth="1"/>
    <col min="11017" max="11017" width="12.88671875" style="1" customWidth="1"/>
    <col min="11018" max="11264" width="8.6640625" style="1"/>
    <col min="11265" max="11265" width="7.5546875" style="1" customWidth="1"/>
    <col min="11266" max="11266" width="4.44140625" style="1" customWidth="1"/>
    <col min="11267" max="11267" width="12" style="1" customWidth="1"/>
    <col min="11268" max="11268" width="12.6640625" style="1" customWidth="1"/>
    <col min="11269" max="11269" width="12.44140625" style="1" customWidth="1"/>
    <col min="11270" max="11270" width="12.6640625" style="1" customWidth="1"/>
    <col min="11271" max="11271" width="12.5546875" style="1" customWidth="1"/>
    <col min="11272" max="11272" width="12.6640625" style="1" customWidth="1"/>
    <col min="11273" max="11273" width="12.88671875" style="1" customWidth="1"/>
    <col min="11274" max="11520" width="8.6640625" style="1"/>
    <col min="11521" max="11521" width="7.5546875" style="1" customWidth="1"/>
    <col min="11522" max="11522" width="4.44140625" style="1" customWidth="1"/>
    <col min="11523" max="11523" width="12" style="1" customWidth="1"/>
    <col min="11524" max="11524" width="12.6640625" style="1" customWidth="1"/>
    <col min="11525" max="11525" width="12.44140625" style="1" customWidth="1"/>
    <col min="11526" max="11526" width="12.6640625" style="1" customWidth="1"/>
    <col min="11527" max="11527" width="12.5546875" style="1" customWidth="1"/>
    <col min="11528" max="11528" width="12.6640625" style="1" customWidth="1"/>
    <col min="11529" max="11529" width="12.88671875" style="1" customWidth="1"/>
    <col min="11530" max="11776" width="8.6640625" style="1"/>
    <col min="11777" max="11777" width="7.5546875" style="1" customWidth="1"/>
    <col min="11778" max="11778" width="4.44140625" style="1" customWidth="1"/>
    <col min="11779" max="11779" width="12" style="1" customWidth="1"/>
    <col min="11780" max="11780" width="12.6640625" style="1" customWidth="1"/>
    <col min="11781" max="11781" width="12.44140625" style="1" customWidth="1"/>
    <col min="11782" max="11782" width="12.6640625" style="1" customWidth="1"/>
    <col min="11783" max="11783" width="12.5546875" style="1" customWidth="1"/>
    <col min="11784" max="11784" width="12.6640625" style="1" customWidth="1"/>
    <col min="11785" max="11785" width="12.88671875" style="1" customWidth="1"/>
    <col min="11786" max="12032" width="8.6640625" style="1"/>
    <col min="12033" max="12033" width="7.5546875" style="1" customWidth="1"/>
    <col min="12034" max="12034" width="4.44140625" style="1" customWidth="1"/>
    <col min="12035" max="12035" width="12" style="1" customWidth="1"/>
    <col min="12036" max="12036" width="12.6640625" style="1" customWidth="1"/>
    <col min="12037" max="12037" width="12.44140625" style="1" customWidth="1"/>
    <col min="12038" max="12038" width="12.6640625" style="1" customWidth="1"/>
    <col min="12039" max="12039" width="12.5546875" style="1" customWidth="1"/>
    <col min="12040" max="12040" width="12.6640625" style="1" customWidth="1"/>
    <col min="12041" max="12041" width="12.88671875" style="1" customWidth="1"/>
    <col min="12042" max="12288" width="8.6640625" style="1"/>
    <col min="12289" max="12289" width="7.5546875" style="1" customWidth="1"/>
    <col min="12290" max="12290" width="4.44140625" style="1" customWidth="1"/>
    <col min="12291" max="12291" width="12" style="1" customWidth="1"/>
    <col min="12292" max="12292" width="12.6640625" style="1" customWidth="1"/>
    <col min="12293" max="12293" width="12.44140625" style="1" customWidth="1"/>
    <col min="12294" max="12294" width="12.6640625" style="1" customWidth="1"/>
    <col min="12295" max="12295" width="12.5546875" style="1" customWidth="1"/>
    <col min="12296" max="12296" width="12.6640625" style="1" customWidth="1"/>
    <col min="12297" max="12297" width="12.88671875" style="1" customWidth="1"/>
    <col min="12298" max="12544" width="8.6640625" style="1"/>
    <col min="12545" max="12545" width="7.5546875" style="1" customWidth="1"/>
    <col min="12546" max="12546" width="4.44140625" style="1" customWidth="1"/>
    <col min="12547" max="12547" width="12" style="1" customWidth="1"/>
    <col min="12548" max="12548" width="12.6640625" style="1" customWidth="1"/>
    <col min="12549" max="12549" width="12.44140625" style="1" customWidth="1"/>
    <col min="12550" max="12550" width="12.6640625" style="1" customWidth="1"/>
    <col min="12551" max="12551" width="12.5546875" style="1" customWidth="1"/>
    <col min="12552" max="12552" width="12.6640625" style="1" customWidth="1"/>
    <col min="12553" max="12553" width="12.88671875" style="1" customWidth="1"/>
    <col min="12554" max="12800" width="8.6640625" style="1"/>
    <col min="12801" max="12801" width="7.5546875" style="1" customWidth="1"/>
    <col min="12802" max="12802" width="4.44140625" style="1" customWidth="1"/>
    <col min="12803" max="12803" width="12" style="1" customWidth="1"/>
    <col min="12804" max="12804" width="12.6640625" style="1" customWidth="1"/>
    <col min="12805" max="12805" width="12.44140625" style="1" customWidth="1"/>
    <col min="12806" max="12806" width="12.6640625" style="1" customWidth="1"/>
    <col min="12807" max="12807" width="12.5546875" style="1" customWidth="1"/>
    <col min="12808" max="12808" width="12.6640625" style="1" customWidth="1"/>
    <col min="12809" max="12809" width="12.88671875" style="1" customWidth="1"/>
    <col min="12810" max="13056" width="8.6640625" style="1"/>
    <col min="13057" max="13057" width="7.5546875" style="1" customWidth="1"/>
    <col min="13058" max="13058" width="4.44140625" style="1" customWidth="1"/>
    <col min="13059" max="13059" width="12" style="1" customWidth="1"/>
    <col min="13060" max="13060" width="12.6640625" style="1" customWidth="1"/>
    <col min="13061" max="13061" width="12.44140625" style="1" customWidth="1"/>
    <col min="13062" max="13062" width="12.6640625" style="1" customWidth="1"/>
    <col min="13063" max="13063" width="12.5546875" style="1" customWidth="1"/>
    <col min="13064" max="13064" width="12.6640625" style="1" customWidth="1"/>
    <col min="13065" max="13065" width="12.88671875" style="1" customWidth="1"/>
    <col min="13066" max="13312" width="8.6640625" style="1"/>
    <col min="13313" max="13313" width="7.5546875" style="1" customWidth="1"/>
    <col min="13314" max="13314" width="4.44140625" style="1" customWidth="1"/>
    <col min="13315" max="13315" width="12" style="1" customWidth="1"/>
    <col min="13316" max="13316" width="12.6640625" style="1" customWidth="1"/>
    <col min="13317" max="13317" width="12.44140625" style="1" customWidth="1"/>
    <col min="13318" max="13318" width="12.6640625" style="1" customWidth="1"/>
    <col min="13319" max="13319" width="12.5546875" style="1" customWidth="1"/>
    <col min="13320" max="13320" width="12.6640625" style="1" customWidth="1"/>
    <col min="13321" max="13321" width="12.88671875" style="1" customWidth="1"/>
    <col min="13322" max="13568" width="8.6640625" style="1"/>
    <col min="13569" max="13569" width="7.5546875" style="1" customWidth="1"/>
    <col min="13570" max="13570" width="4.44140625" style="1" customWidth="1"/>
    <col min="13571" max="13571" width="12" style="1" customWidth="1"/>
    <col min="13572" max="13572" width="12.6640625" style="1" customWidth="1"/>
    <col min="13573" max="13573" width="12.44140625" style="1" customWidth="1"/>
    <col min="13574" max="13574" width="12.6640625" style="1" customWidth="1"/>
    <col min="13575" max="13575" width="12.5546875" style="1" customWidth="1"/>
    <col min="13576" max="13576" width="12.6640625" style="1" customWidth="1"/>
    <col min="13577" max="13577" width="12.88671875" style="1" customWidth="1"/>
    <col min="13578" max="13824" width="8.6640625" style="1"/>
    <col min="13825" max="13825" width="7.5546875" style="1" customWidth="1"/>
    <col min="13826" max="13826" width="4.44140625" style="1" customWidth="1"/>
    <col min="13827" max="13827" width="12" style="1" customWidth="1"/>
    <col min="13828" max="13828" width="12.6640625" style="1" customWidth="1"/>
    <col min="13829" max="13829" width="12.44140625" style="1" customWidth="1"/>
    <col min="13830" max="13830" width="12.6640625" style="1" customWidth="1"/>
    <col min="13831" max="13831" width="12.5546875" style="1" customWidth="1"/>
    <col min="13832" max="13832" width="12.6640625" style="1" customWidth="1"/>
    <col min="13833" max="13833" width="12.88671875" style="1" customWidth="1"/>
    <col min="13834" max="14080" width="8.6640625" style="1"/>
    <col min="14081" max="14081" width="7.5546875" style="1" customWidth="1"/>
    <col min="14082" max="14082" width="4.44140625" style="1" customWidth="1"/>
    <col min="14083" max="14083" width="12" style="1" customWidth="1"/>
    <col min="14084" max="14084" width="12.6640625" style="1" customWidth="1"/>
    <col min="14085" max="14085" width="12.44140625" style="1" customWidth="1"/>
    <col min="14086" max="14086" width="12.6640625" style="1" customWidth="1"/>
    <col min="14087" max="14087" width="12.5546875" style="1" customWidth="1"/>
    <col min="14088" max="14088" width="12.6640625" style="1" customWidth="1"/>
    <col min="14089" max="14089" width="12.88671875" style="1" customWidth="1"/>
    <col min="14090" max="14336" width="8.6640625" style="1"/>
    <col min="14337" max="14337" width="7.5546875" style="1" customWidth="1"/>
    <col min="14338" max="14338" width="4.44140625" style="1" customWidth="1"/>
    <col min="14339" max="14339" width="12" style="1" customWidth="1"/>
    <col min="14340" max="14340" width="12.6640625" style="1" customWidth="1"/>
    <col min="14341" max="14341" width="12.44140625" style="1" customWidth="1"/>
    <col min="14342" max="14342" width="12.6640625" style="1" customWidth="1"/>
    <col min="14343" max="14343" width="12.5546875" style="1" customWidth="1"/>
    <col min="14344" max="14344" width="12.6640625" style="1" customWidth="1"/>
    <col min="14345" max="14345" width="12.88671875" style="1" customWidth="1"/>
    <col min="14346" max="14592" width="8.6640625" style="1"/>
    <col min="14593" max="14593" width="7.5546875" style="1" customWidth="1"/>
    <col min="14594" max="14594" width="4.44140625" style="1" customWidth="1"/>
    <col min="14595" max="14595" width="12" style="1" customWidth="1"/>
    <col min="14596" max="14596" width="12.6640625" style="1" customWidth="1"/>
    <col min="14597" max="14597" width="12.44140625" style="1" customWidth="1"/>
    <col min="14598" max="14598" width="12.6640625" style="1" customWidth="1"/>
    <col min="14599" max="14599" width="12.5546875" style="1" customWidth="1"/>
    <col min="14600" max="14600" width="12.6640625" style="1" customWidth="1"/>
    <col min="14601" max="14601" width="12.88671875" style="1" customWidth="1"/>
    <col min="14602" max="14848" width="8.6640625" style="1"/>
    <col min="14849" max="14849" width="7.5546875" style="1" customWidth="1"/>
    <col min="14850" max="14850" width="4.44140625" style="1" customWidth="1"/>
    <col min="14851" max="14851" width="12" style="1" customWidth="1"/>
    <col min="14852" max="14852" width="12.6640625" style="1" customWidth="1"/>
    <col min="14853" max="14853" width="12.44140625" style="1" customWidth="1"/>
    <col min="14854" max="14854" width="12.6640625" style="1" customWidth="1"/>
    <col min="14855" max="14855" width="12.5546875" style="1" customWidth="1"/>
    <col min="14856" max="14856" width="12.6640625" style="1" customWidth="1"/>
    <col min="14857" max="14857" width="12.88671875" style="1" customWidth="1"/>
    <col min="14858" max="15104" width="8.6640625" style="1"/>
    <col min="15105" max="15105" width="7.5546875" style="1" customWidth="1"/>
    <col min="15106" max="15106" width="4.44140625" style="1" customWidth="1"/>
    <col min="15107" max="15107" width="12" style="1" customWidth="1"/>
    <col min="15108" max="15108" width="12.6640625" style="1" customWidth="1"/>
    <col min="15109" max="15109" width="12.44140625" style="1" customWidth="1"/>
    <col min="15110" max="15110" width="12.6640625" style="1" customWidth="1"/>
    <col min="15111" max="15111" width="12.5546875" style="1" customWidth="1"/>
    <col min="15112" max="15112" width="12.6640625" style="1" customWidth="1"/>
    <col min="15113" max="15113" width="12.88671875" style="1" customWidth="1"/>
    <col min="15114" max="15360" width="8.6640625" style="1"/>
    <col min="15361" max="15361" width="7.5546875" style="1" customWidth="1"/>
    <col min="15362" max="15362" width="4.44140625" style="1" customWidth="1"/>
    <col min="15363" max="15363" width="12" style="1" customWidth="1"/>
    <col min="15364" max="15364" width="12.6640625" style="1" customWidth="1"/>
    <col min="15365" max="15365" width="12.44140625" style="1" customWidth="1"/>
    <col min="15366" max="15366" width="12.6640625" style="1" customWidth="1"/>
    <col min="15367" max="15367" width="12.5546875" style="1" customWidth="1"/>
    <col min="15368" max="15368" width="12.6640625" style="1" customWidth="1"/>
    <col min="15369" max="15369" width="12.88671875" style="1" customWidth="1"/>
    <col min="15370" max="15616" width="8.6640625" style="1"/>
    <col min="15617" max="15617" width="7.5546875" style="1" customWidth="1"/>
    <col min="15618" max="15618" width="4.44140625" style="1" customWidth="1"/>
    <col min="15619" max="15619" width="12" style="1" customWidth="1"/>
    <col min="15620" max="15620" width="12.6640625" style="1" customWidth="1"/>
    <col min="15621" max="15621" width="12.44140625" style="1" customWidth="1"/>
    <col min="15622" max="15622" width="12.6640625" style="1" customWidth="1"/>
    <col min="15623" max="15623" width="12.5546875" style="1" customWidth="1"/>
    <col min="15624" max="15624" width="12.6640625" style="1" customWidth="1"/>
    <col min="15625" max="15625" width="12.88671875" style="1" customWidth="1"/>
    <col min="15626" max="15872" width="8.6640625" style="1"/>
    <col min="15873" max="15873" width="7.5546875" style="1" customWidth="1"/>
    <col min="15874" max="15874" width="4.44140625" style="1" customWidth="1"/>
    <col min="15875" max="15875" width="12" style="1" customWidth="1"/>
    <col min="15876" max="15876" width="12.6640625" style="1" customWidth="1"/>
    <col min="15877" max="15877" width="12.44140625" style="1" customWidth="1"/>
    <col min="15878" max="15878" width="12.6640625" style="1" customWidth="1"/>
    <col min="15879" max="15879" width="12.5546875" style="1" customWidth="1"/>
    <col min="15880" max="15880" width="12.6640625" style="1" customWidth="1"/>
    <col min="15881" max="15881" width="12.88671875" style="1" customWidth="1"/>
    <col min="15882" max="16128" width="8.6640625" style="1"/>
    <col min="16129" max="16129" width="7.5546875" style="1" customWidth="1"/>
    <col min="16130" max="16130" width="4.44140625" style="1" customWidth="1"/>
    <col min="16131" max="16131" width="12" style="1" customWidth="1"/>
    <col min="16132" max="16132" width="12.6640625" style="1" customWidth="1"/>
    <col min="16133" max="16133" width="12.44140625" style="1" customWidth="1"/>
    <col min="16134" max="16134" width="12.6640625" style="1" customWidth="1"/>
    <col min="16135" max="16135" width="12.5546875" style="1" customWidth="1"/>
    <col min="16136" max="16136" width="12.6640625" style="1" customWidth="1"/>
    <col min="16137" max="16137" width="12.88671875" style="1" customWidth="1"/>
    <col min="16138" max="16384" width="8.6640625" style="1"/>
  </cols>
  <sheetData>
    <row r="1" spans="1:10" x14ac:dyDescent="0.25">
      <c r="A1" s="484" t="s">
        <v>0</v>
      </c>
      <c r="B1" s="484"/>
      <c r="C1" s="484"/>
      <c r="D1" s="484"/>
      <c r="E1" s="484"/>
      <c r="F1" s="484"/>
      <c r="G1" s="484"/>
      <c r="H1" s="484"/>
      <c r="I1" s="484"/>
    </row>
    <row r="2" spans="1:10" ht="15.6" x14ac:dyDescent="0.25">
      <c r="A2" s="485" t="s">
        <v>1</v>
      </c>
      <c r="B2" s="485"/>
      <c r="C2" s="485"/>
      <c r="D2" s="485"/>
      <c r="E2" s="485"/>
      <c r="F2" s="485"/>
      <c r="G2" s="485"/>
      <c r="H2" s="485"/>
      <c r="I2" s="485"/>
    </row>
    <row r="3" spans="1:10" x14ac:dyDescent="0.25">
      <c r="A3" s="485" t="s">
        <v>1351</v>
      </c>
      <c r="B3" s="485"/>
      <c r="C3" s="485"/>
      <c r="D3" s="485"/>
      <c r="E3" s="485"/>
      <c r="F3" s="485"/>
      <c r="G3" s="485"/>
      <c r="H3" s="485"/>
      <c r="I3" s="485"/>
    </row>
    <row r="4" spans="1:10" ht="6" customHeight="1" x14ac:dyDescent="0.25">
      <c r="A4" s="2"/>
      <c r="B4" s="3"/>
      <c r="C4" s="4"/>
      <c r="D4" s="5"/>
      <c r="E4" s="2"/>
      <c r="F4" s="2"/>
      <c r="G4" s="2"/>
      <c r="H4" s="5"/>
      <c r="I4" s="2"/>
    </row>
    <row r="5" spans="1:10" s="8" customFormat="1" ht="12" customHeight="1" x14ac:dyDescent="0.2">
      <c r="A5" s="6"/>
      <c r="B5" s="7"/>
      <c r="C5" s="486" t="s">
        <v>2</v>
      </c>
      <c r="D5" s="487"/>
      <c r="E5" s="487"/>
      <c r="F5" s="487"/>
      <c r="G5" s="487"/>
      <c r="H5" s="487"/>
      <c r="I5" s="488"/>
    </row>
    <row r="6" spans="1:10" s="14" customFormat="1" ht="10.199999999999999" x14ac:dyDescent="0.2">
      <c r="A6" s="9" t="s">
        <v>3</v>
      </c>
      <c r="B6" s="10" t="s">
        <v>4</v>
      </c>
      <c r="C6" s="11" t="s">
        <v>5</v>
      </c>
      <c r="D6" s="12" t="s">
        <v>6</v>
      </c>
      <c r="E6" s="11" t="s">
        <v>7</v>
      </c>
      <c r="F6" s="11" t="s">
        <v>8</v>
      </c>
      <c r="G6" s="11" t="s">
        <v>9</v>
      </c>
      <c r="H6" s="13" t="s">
        <v>10</v>
      </c>
      <c r="I6" s="11" t="s">
        <v>11</v>
      </c>
    </row>
    <row r="7" spans="1:10" s="19" customFormat="1" ht="20.7" customHeight="1" x14ac:dyDescent="0.3">
      <c r="A7" s="15" t="s">
        <v>12</v>
      </c>
      <c r="B7" s="16">
        <v>1</v>
      </c>
      <c r="C7" s="17" t="s">
        <v>1429</v>
      </c>
      <c r="D7" s="18" t="s">
        <v>1459</v>
      </c>
      <c r="E7" s="18" t="s">
        <v>1488</v>
      </c>
      <c r="F7" s="18" t="s">
        <v>1516</v>
      </c>
      <c r="G7" s="18" t="s">
        <v>1545</v>
      </c>
      <c r="H7" s="18" t="s">
        <v>1573</v>
      </c>
      <c r="I7" s="18" t="s">
        <v>1602</v>
      </c>
    </row>
    <row r="8" spans="1:10" s="19" customFormat="1" ht="20.7" customHeight="1" x14ac:dyDescent="0.3">
      <c r="A8" s="28"/>
      <c r="B8" s="29">
        <v>2</v>
      </c>
      <c r="C8" s="22" t="s">
        <v>1430</v>
      </c>
      <c r="D8" s="23" t="s">
        <v>1460</v>
      </c>
      <c r="E8" s="23" t="s">
        <v>1489</v>
      </c>
      <c r="F8" s="23" t="s">
        <v>1517</v>
      </c>
      <c r="G8" s="23" t="s">
        <v>1546</v>
      </c>
      <c r="H8" s="24" t="s">
        <v>1574</v>
      </c>
      <c r="I8" s="22" t="s">
        <v>1401</v>
      </c>
    </row>
    <row r="9" spans="1:10" s="19" customFormat="1" ht="20.7" customHeight="1" x14ac:dyDescent="0.3">
      <c r="A9" s="357"/>
      <c r="B9" s="358">
        <v>3</v>
      </c>
      <c r="C9" s="359" t="s">
        <v>1431</v>
      </c>
      <c r="D9" s="360" t="s">
        <v>1461</v>
      </c>
      <c r="E9" s="360" t="s">
        <v>1168</v>
      </c>
      <c r="F9" s="360" t="s">
        <v>1518</v>
      </c>
      <c r="G9" s="359" t="s">
        <v>1547</v>
      </c>
      <c r="H9" s="360" t="s">
        <v>1575</v>
      </c>
      <c r="I9" s="360" t="s">
        <v>1402</v>
      </c>
    </row>
    <row r="10" spans="1:10" s="19" customFormat="1" ht="20.7" customHeight="1" x14ac:dyDescent="0.3">
      <c r="A10" s="20"/>
      <c r="B10" s="29">
        <v>4</v>
      </c>
      <c r="C10" s="23" t="s">
        <v>1432</v>
      </c>
      <c r="D10" s="23" t="s">
        <v>1462</v>
      </c>
      <c r="E10" s="23" t="s">
        <v>1490</v>
      </c>
      <c r="F10" s="23" t="s">
        <v>1519</v>
      </c>
      <c r="G10" s="23" t="s">
        <v>1548</v>
      </c>
      <c r="H10" s="23" t="s">
        <v>1576</v>
      </c>
      <c r="I10" s="23" t="s">
        <v>1403</v>
      </c>
    </row>
    <row r="11" spans="1:10" s="19" customFormat="1" ht="20.7" customHeight="1" x14ac:dyDescent="0.3">
      <c r="A11" s="361"/>
      <c r="B11" s="358">
        <v>5</v>
      </c>
      <c r="C11" s="360" t="s">
        <v>1433</v>
      </c>
      <c r="D11" s="360" t="s">
        <v>1463</v>
      </c>
      <c r="E11" s="360" t="s">
        <v>1491</v>
      </c>
      <c r="F11" s="360" t="s">
        <v>1520</v>
      </c>
      <c r="G11" s="360" t="s">
        <v>1549</v>
      </c>
      <c r="H11" s="360" t="s">
        <v>1577</v>
      </c>
      <c r="I11" s="360" t="s">
        <v>1404</v>
      </c>
    </row>
    <row r="12" spans="1:10" s="19" customFormat="1" ht="20.7" customHeight="1" x14ac:dyDescent="0.3">
      <c r="A12" s="20"/>
      <c r="B12" s="29">
        <v>6</v>
      </c>
      <c r="C12" s="23" t="s">
        <v>1435</v>
      </c>
      <c r="D12" s="23" t="s">
        <v>1464</v>
      </c>
      <c r="E12" s="23" t="s">
        <v>1492</v>
      </c>
      <c r="F12" s="23" t="s">
        <v>1521</v>
      </c>
      <c r="G12" s="23" t="s">
        <v>1550</v>
      </c>
      <c r="H12" s="23" t="s">
        <v>1578</v>
      </c>
      <c r="I12" s="23" t="s">
        <v>1405</v>
      </c>
    </row>
    <row r="13" spans="1:10" s="19" customFormat="1" ht="20.7" customHeight="1" x14ac:dyDescent="0.3">
      <c r="A13" s="357"/>
      <c r="B13" s="358">
        <v>7</v>
      </c>
      <c r="C13" s="360" t="s">
        <v>1434</v>
      </c>
      <c r="D13" s="360" t="s">
        <v>1465</v>
      </c>
      <c r="E13" s="359" t="s">
        <v>1493</v>
      </c>
      <c r="F13" s="360" t="s">
        <v>1522</v>
      </c>
      <c r="G13" s="360" t="s">
        <v>1551</v>
      </c>
      <c r="H13" s="360" t="s">
        <v>1579</v>
      </c>
      <c r="I13" s="360" t="s">
        <v>1406</v>
      </c>
    </row>
    <row r="14" spans="1:10" s="19" customFormat="1" ht="20.7" customHeight="1" x14ac:dyDescent="0.3">
      <c r="A14" s="28"/>
      <c r="B14" s="29">
        <v>8</v>
      </c>
      <c r="C14" s="23" t="s">
        <v>1436</v>
      </c>
      <c r="D14" s="22" t="s">
        <v>1466</v>
      </c>
      <c r="E14" s="23" t="s">
        <v>1494</v>
      </c>
      <c r="F14" s="23" t="s">
        <v>1523</v>
      </c>
      <c r="G14" s="23" t="s">
        <v>1552</v>
      </c>
      <c r="H14" s="23" t="s">
        <v>1580</v>
      </c>
      <c r="I14" s="23" t="s">
        <v>1407</v>
      </c>
    </row>
    <row r="15" spans="1:10" s="19" customFormat="1" ht="20.7" customHeight="1" x14ac:dyDescent="0.3">
      <c r="A15" s="360"/>
      <c r="B15" s="358">
        <v>9</v>
      </c>
      <c r="C15" s="359" t="s">
        <v>1438</v>
      </c>
      <c r="D15" s="359" t="s">
        <v>1467</v>
      </c>
      <c r="E15" s="360" t="s">
        <v>1495</v>
      </c>
      <c r="F15" s="359" t="s">
        <v>1524</v>
      </c>
      <c r="G15" s="360" t="s">
        <v>1553</v>
      </c>
      <c r="H15" s="360" t="s">
        <v>1581</v>
      </c>
      <c r="I15" s="360" t="s">
        <v>1408</v>
      </c>
      <c r="J15" s="289"/>
    </row>
    <row r="16" spans="1:10" s="19" customFormat="1" ht="20.7" customHeight="1" x14ac:dyDescent="0.3">
      <c r="A16" s="30"/>
      <c r="B16" s="31">
        <v>10</v>
      </c>
      <c r="C16" s="23" t="s">
        <v>1437</v>
      </c>
      <c r="D16" s="23" t="s">
        <v>1468</v>
      </c>
      <c r="E16" s="23" t="s">
        <v>1496</v>
      </c>
      <c r="F16" s="23" t="s">
        <v>1525</v>
      </c>
      <c r="G16" s="32" t="s">
        <v>1554</v>
      </c>
      <c r="H16" s="23" t="s">
        <v>1582</v>
      </c>
      <c r="I16" s="32" t="s">
        <v>1409</v>
      </c>
    </row>
    <row r="17" spans="1:9" s="19" customFormat="1" ht="20.7" customHeight="1" x14ac:dyDescent="0.3">
      <c r="A17" s="362" t="s">
        <v>13</v>
      </c>
      <c r="B17" s="358">
        <v>1</v>
      </c>
      <c r="C17" s="363" t="s">
        <v>1439</v>
      </c>
      <c r="D17" s="364" t="s">
        <v>1469</v>
      </c>
      <c r="E17" s="364" t="s">
        <v>1497</v>
      </c>
      <c r="F17" s="364" t="s">
        <v>1526</v>
      </c>
      <c r="G17" s="364" t="s">
        <v>1555</v>
      </c>
      <c r="H17" s="364" t="s">
        <v>1583</v>
      </c>
      <c r="I17" s="364" t="s">
        <v>1410</v>
      </c>
    </row>
    <row r="18" spans="1:9" s="19" customFormat="1" ht="20.7" customHeight="1" x14ac:dyDescent="0.3">
      <c r="A18" s="28"/>
      <c r="B18" s="29">
        <v>2</v>
      </c>
      <c r="C18" s="22" t="s">
        <v>1440</v>
      </c>
      <c r="D18" s="23" t="s">
        <v>1470</v>
      </c>
      <c r="E18" s="23" t="s">
        <v>1498</v>
      </c>
      <c r="F18" s="23" t="s">
        <v>1527</v>
      </c>
      <c r="G18" s="23" t="s">
        <v>1556</v>
      </c>
      <c r="H18" s="23" t="s">
        <v>1586</v>
      </c>
      <c r="I18" s="23" t="s">
        <v>1411</v>
      </c>
    </row>
    <row r="19" spans="1:9" s="19" customFormat="1" ht="20.7" customHeight="1" x14ac:dyDescent="0.3">
      <c r="A19" s="357"/>
      <c r="B19" s="358">
        <v>3</v>
      </c>
      <c r="C19" s="360" t="s">
        <v>1441</v>
      </c>
      <c r="D19" s="360" t="s">
        <v>1471</v>
      </c>
      <c r="E19" s="360" t="s">
        <v>1499</v>
      </c>
      <c r="F19" s="360" t="s">
        <v>1528</v>
      </c>
      <c r="G19" s="359" t="s">
        <v>1557</v>
      </c>
      <c r="H19" s="359" t="s">
        <v>1584</v>
      </c>
      <c r="I19" s="359" t="s">
        <v>1412</v>
      </c>
    </row>
    <row r="20" spans="1:9" s="19" customFormat="1" ht="20.7" customHeight="1" x14ac:dyDescent="0.3">
      <c r="A20" s="28"/>
      <c r="B20" s="29">
        <v>4</v>
      </c>
      <c r="C20" s="22" t="s">
        <v>1442</v>
      </c>
      <c r="D20" s="23" t="s">
        <v>1472</v>
      </c>
      <c r="E20" s="23" t="s">
        <v>1500</v>
      </c>
      <c r="F20" s="23" t="s">
        <v>1529</v>
      </c>
      <c r="G20" s="23" t="s">
        <v>1605</v>
      </c>
      <c r="H20" s="23" t="s">
        <v>1585</v>
      </c>
      <c r="I20" s="23" t="s">
        <v>1413</v>
      </c>
    </row>
    <row r="21" spans="1:9" s="19" customFormat="1" ht="20.7" customHeight="1" x14ac:dyDescent="0.3">
      <c r="A21" s="361"/>
      <c r="B21" s="358">
        <v>5</v>
      </c>
      <c r="C21" s="359" t="s">
        <v>1443</v>
      </c>
      <c r="D21" s="360" t="s">
        <v>1473</v>
      </c>
      <c r="E21" s="360" t="s">
        <v>1501</v>
      </c>
      <c r="F21" s="360" t="s">
        <v>1530</v>
      </c>
      <c r="G21" s="360" t="s">
        <v>1558</v>
      </c>
      <c r="H21" s="360" t="s">
        <v>1587</v>
      </c>
      <c r="I21" s="360" t="s">
        <v>1414</v>
      </c>
    </row>
    <row r="22" spans="1:9" s="19" customFormat="1" ht="20.7" customHeight="1" x14ac:dyDescent="0.3">
      <c r="A22" s="28"/>
      <c r="B22" s="29">
        <v>6</v>
      </c>
      <c r="C22" s="23" t="s">
        <v>1444</v>
      </c>
      <c r="D22" s="23" t="s">
        <v>1474</v>
      </c>
      <c r="E22" s="23" t="s">
        <v>1173</v>
      </c>
      <c r="F22" s="23" t="s">
        <v>1531</v>
      </c>
      <c r="G22" s="23" t="s">
        <v>1559</v>
      </c>
      <c r="H22" s="23" t="s">
        <v>1588</v>
      </c>
      <c r="I22" s="23" t="s">
        <v>1603</v>
      </c>
    </row>
    <row r="23" spans="1:9" s="19" customFormat="1" ht="20.7" customHeight="1" x14ac:dyDescent="0.3">
      <c r="A23" s="361"/>
      <c r="B23" s="358">
        <v>7</v>
      </c>
      <c r="C23" s="360" t="s">
        <v>1445</v>
      </c>
      <c r="D23" s="360" t="s">
        <v>1174</v>
      </c>
      <c r="E23" s="360" t="s">
        <v>1502</v>
      </c>
      <c r="F23" s="360" t="s">
        <v>1533</v>
      </c>
      <c r="G23" s="360" t="s">
        <v>1560</v>
      </c>
      <c r="H23" s="360" t="s">
        <v>1589</v>
      </c>
      <c r="I23" s="360" t="s">
        <v>1415</v>
      </c>
    </row>
    <row r="24" spans="1:9" s="19" customFormat="1" ht="20.7" customHeight="1" x14ac:dyDescent="0.3">
      <c r="A24" s="28"/>
      <c r="B24" s="29">
        <v>8</v>
      </c>
      <c r="C24" s="23" t="s">
        <v>1446</v>
      </c>
      <c r="D24" s="23" t="s">
        <v>1475</v>
      </c>
      <c r="E24" s="23" t="s">
        <v>1503</v>
      </c>
      <c r="F24" s="23" t="s">
        <v>1532</v>
      </c>
      <c r="G24" s="23" t="s">
        <v>1561</v>
      </c>
      <c r="H24" s="23" t="s">
        <v>1590</v>
      </c>
      <c r="I24" s="23" t="s">
        <v>1416</v>
      </c>
    </row>
    <row r="25" spans="1:9" s="19" customFormat="1" ht="20.7" customHeight="1" x14ac:dyDescent="0.3">
      <c r="A25" s="357"/>
      <c r="B25" s="358">
        <v>9</v>
      </c>
      <c r="C25" s="360" t="s">
        <v>1448</v>
      </c>
      <c r="D25" s="360" t="s">
        <v>1476</v>
      </c>
      <c r="E25" s="360" t="s">
        <v>1504</v>
      </c>
      <c r="F25" s="360" t="s">
        <v>1534</v>
      </c>
      <c r="G25" s="360" t="s">
        <v>1562</v>
      </c>
      <c r="H25" s="360" t="s">
        <v>1591</v>
      </c>
      <c r="I25" s="360" t="s">
        <v>1417</v>
      </c>
    </row>
    <row r="26" spans="1:9" s="19" customFormat="1" ht="20.7" customHeight="1" x14ac:dyDescent="0.3">
      <c r="A26" s="30"/>
      <c r="B26" s="31">
        <v>10</v>
      </c>
      <c r="C26" s="33" t="s">
        <v>1447</v>
      </c>
      <c r="D26" s="33" t="s">
        <v>1477</v>
      </c>
      <c r="E26" s="23" t="s">
        <v>1505</v>
      </c>
      <c r="F26" s="23" t="s">
        <v>1535</v>
      </c>
      <c r="G26" s="32" t="s">
        <v>1563</v>
      </c>
      <c r="H26" s="32" t="s">
        <v>1592</v>
      </c>
      <c r="I26" s="32" t="s">
        <v>1418</v>
      </c>
    </row>
    <row r="27" spans="1:9" s="19" customFormat="1" ht="20.7" customHeight="1" x14ac:dyDescent="0.3">
      <c r="A27" s="362" t="s">
        <v>14</v>
      </c>
      <c r="B27" s="358">
        <v>1</v>
      </c>
      <c r="C27" s="363" t="s">
        <v>1449</v>
      </c>
      <c r="D27" s="364" t="s">
        <v>1478</v>
      </c>
      <c r="E27" s="364" t="s">
        <v>1506</v>
      </c>
      <c r="F27" s="364" t="s">
        <v>1536</v>
      </c>
      <c r="G27" s="360" t="s">
        <v>1564</v>
      </c>
      <c r="H27" s="364" t="s">
        <v>1593</v>
      </c>
      <c r="I27" s="364" t="s">
        <v>1419</v>
      </c>
    </row>
    <row r="28" spans="1:9" s="19" customFormat="1" ht="20.7" customHeight="1" x14ac:dyDescent="0.3">
      <c r="A28" s="28"/>
      <c r="B28" s="29">
        <v>2</v>
      </c>
      <c r="C28" s="22" t="s">
        <v>1450</v>
      </c>
      <c r="D28" s="23" t="s">
        <v>1479</v>
      </c>
      <c r="E28" s="23" t="s">
        <v>1507</v>
      </c>
      <c r="F28" s="23" t="s">
        <v>1537</v>
      </c>
      <c r="G28" s="288" t="s">
        <v>1565</v>
      </c>
      <c r="H28" s="22" t="s">
        <v>1594</v>
      </c>
      <c r="I28" s="23" t="s">
        <v>1420</v>
      </c>
    </row>
    <row r="29" spans="1:9" s="19" customFormat="1" ht="20.7" customHeight="1" x14ac:dyDescent="0.3">
      <c r="A29" s="361"/>
      <c r="B29" s="358">
        <v>3</v>
      </c>
      <c r="C29" s="360" t="s">
        <v>1451</v>
      </c>
      <c r="D29" s="360" t="s">
        <v>1480</v>
      </c>
      <c r="E29" s="360" t="s">
        <v>1508</v>
      </c>
      <c r="F29" s="360" t="s">
        <v>1538</v>
      </c>
      <c r="G29" s="359" t="s">
        <v>1566</v>
      </c>
      <c r="H29" s="360" t="s">
        <v>1595</v>
      </c>
      <c r="I29" s="360" t="s">
        <v>1421</v>
      </c>
    </row>
    <row r="30" spans="1:9" s="19" customFormat="1" ht="20.7" customHeight="1" x14ac:dyDescent="0.3">
      <c r="A30" s="28"/>
      <c r="B30" s="29">
        <v>4</v>
      </c>
      <c r="C30" s="22" t="s">
        <v>1452</v>
      </c>
      <c r="D30" s="23" t="s">
        <v>1481</v>
      </c>
      <c r="E30" s="23" t="s">
        <v>1509</v>
      </c>
      <c r="F30" s="22" t="s">
        <v>1539</v>
      </c>
      <c r="G30" s="23" t="s">
        <v>1567</v>
      </c>
      <c r="H30" s="23" t="s">
        <v>1596</v>
      </c>
      <c r="I30" s="22" t="s">
        <v>1422</v>
      </c>
    </row>
    <row r="31" spans="1:9" s="19" customFormat="1" ht="20.7" customHeight="1" x14ac:dyDescent="0.3">
      <c r="A31" s="361"/>
      <c r="B31" s="358">
        <v>5</v>
      </c>
      <c r="C31" s="360" t="s">
        <v>1453</v>
      </c>
      <c r="D31" s="360" t="s">
        <v>1482</v>
      </c>
      <c r="E31" s="360" t="s">
        <v>1510</v>
      </c>
      <c r="F31" s="360" t="s">
        <v>1604</v>
      </c>
      <c r="G31" s="360" t="s">
        <v>1568</v>
      </c>
      <c r="H31" s="360" t="s">
        <v>1597</v>
      </c>
      <c r="I31" s="360" t="s">
        <v>1423</v>
      </c>
    </row>
    <row r="32" spans="1:9" s="19" customFormat="1" ht="20.7" customHeight="1" x14ac:dyDescent="0.3">
      <c r="A32" s="28"/>
      <c r="B32" s="29">
        <v>6</v>
      </c>
      <c r="C32" s="23" t="s">
        <v>1454</v>
      </c>
      <c r="D32" s="23" t="s">
        <v>1483</v>
      </c>
      <c r="E32" s="23" t="s">
        <v>1511</v>
      </c>
      <c r="F32" s="23" t="s">
        <v>1540</v>
      </c>
      <c r="G32" s="23" t="s">
        <v>1569</v>
      </c>
      <c r="H32" s="23" t="s">
        <v>1598</v>
      </c>
      <c r="I32" s="23" t="s">
        <v>1424</v>
      </c>
    </row>
    <row r="33" spans="1:9" s="19" customFormat="1" ht="20.7" customHeight="1" x14ac:dyDescent="0.3">
      <c r="A33" s="361"/>
      <c r="B33" s="358">
        <v>7</v>
      </c>
      <c r="C33" s="359" t="s">
        <v>1455</v>
      </c>
      <c r="D33" s="360" t="s">
        <v>1484</v>
      </c>
      <c r="E33" s="360" t="s">
        <v>1512</v>
      </c>
      <c r="F33" s="360" t="s">
        <v>1541</v>
      </c>
      <c r="G33" s="360" t="s">
        <v>1606</v>
      </c>
      <c r="H33" s="360" t="s">
        <v>1607</v>
      </c>
      <c r="I33" s="360" t="s">
        <v>1425</v>
      </c>
    </row>
    <row r="34" spans="1:9" s="19" customFormat="1" ht="20.7" customHeight="1" x14ac:dyDescent="0.3">
      <c r="A34" s="28"/>
      <c r="B34" s="29">
        <v>8</v>
      </c>
      <c r="C34" s="23" t="s">
        <v>1456</v>
      </c>
      <c r="D34" s="23" t="s">
        <v>1485</v>
      </c>
      <c r="E34" s="23" t="s">
        <v>1513</v>
      </c>
      <c r="F34" s="23" t="s">
        <v>1542</v>
      </c>
      <c r="G34" s="23" t="s">
        <v>1570</v>
      </c>
      <c r="H34" s="23" t="s">
        <v>1599</v>
      </c>
      <c r="I34" s="23" t="s">
        <v>1426</v>
      </c>
    </row>
    <row r="35" spans="1:9" s="19" customFormat="1" ht="20.7" customHeight="1" x14ac:dyDescent="0.3">
      <c r="A35" s="357"/>
      <c r="B35" s="358">
        <v>9</v>
      </c>
      <c r="C35" s="360" t="s">
        <v>1457</v>
      </c>
      <c r="D35" s="359" t="s">
        <v>1486</v>
      </c>
      <c r="E35" s="360" t="s">
        <v>1514</v>
      </c>
      <c r="F35" s="360" t="s">
        <v>1543</v>
      </c>
      <c r="G35" s="360" t="s">
        <v>1571</v>
      </c>
      <c r="H35" s="360" t="s">
        <v>1600</v>
      </c>
      <c r="I35" s="360" t="s">
        <v>1427</v>
      </c>
    </row>
    <row r="36" spans="1:9" s="19" customFormat="1" ht="20.7" customHeight="1" x14ac:dyDescent="0.3">
      <c r="A36" s="30"/>
      <c r="B36" s="31">
        <v>10</v>
      </c>
      <c r="C36" s="32" t="s">
        <v>1458</v>
      </c>
      <c r="D36" s="32" t="s">
        <v>1487</v>
      </c>
      <c r="E36" s="33" t="s">
        <v>1515</v>
      </c>
      <c r="F36" s="32" t="s">
        <v>1544</v>
      </c>
      <c r="G36" s="32" t="s">
        <v>1572</v>
      </c>
      <c r="H36" s="32" t="s">
        <v>1601</v>
      </c>
      <c r="I36" s="32" t="s">
        <v>1428</v>
      </c>
    </row>
    <row r="37" spans="1:9" s="19" customFormat="1" x14ac:dyDescent="0.3">
      <c r="A37" s="207" t="s">
        <v>168</v>
      </c>
      <c r="B37" s="204"/>
      <c r="C37" s="205"/>
      <c r="D37" s="206"/>
      <c r="E37" s="205"/>
      <c r="F37" s="205"/>
      <c r="G37" s="205"/>
      <c r="H37" s="205"/>
      <c r="I37" s="205"/>
    </row>
    <row r="38" spans="1:9" s="35" customFormat="1" ht="16.5" customHeight="1" x14ac:dyDescent="0.2">
      <c r="A38" s="34" t="s">
        <v>15</v>
      </c>
      <c r="C38" s="36"/>
      <c r="D38" s="37"/>
      <c r="H38" s="37"/>
    </row>
    <row r="39" spans="1:9" s="38" customFormat="1" ht="11.25" customHeight="1" x14ac:dyDescent="0.2">
      <c r="A39" s="34" t="s">
        <v>16</v>
      </c>
      <c r="C39" s="39"/>
      <c r="D39" s="40"/>
      <c r="H39" s="40"/>
    </row>
    <row r="40" spans="1:9" ht="12" customHeight="1" x14ac:dyDescent="0.25">
      <c r="A40" s="34" t="s">
        <v>17</v>
      </c>
      <c r="F40" s="43"/>
    </row>
    <row r="41" spans="1:9" x14ac:dyDescent="0.25">
      <c r="A41" s="14" t="s">
        <v>18</v>
      </c>
    </row>
  </sheetData>
  <mergeCells count="4">
    <mergeCell ref="A1:I1"/>
    <mergeCell ref="A2:I2"/>
    <mergeCell ref="A3:I3"/>
    <mergeCell ref="C5:I5"/>
  </mergeCells>
  <pageMargins left="0.6" right="0.6" top="0.75" bottom="0.75" header="0.5" footer="0.25"/>
  <pageSetup scale="85" firstPageNumber="46" orientation="portrait" useFirstPageNumber="1" r:id="rId1"/>
  <headerFooter alignWithMargins="0">
    <oddFooter>&amp;L 2020
 CONNECTICUT RESIDENT HOSPITALIZATIONS&amp;R&amp;"Optim,Regular"&amp;9&amp;P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5">
    <pageSetUpPr fitToPage="1"/>
  </sheetPr>
  <dimension ref="A1:R165"/>
  <sheetViews>
    <sheetView view="pageLayout" topLeftCell="A3" zoomScaleNormal="100" workbookViewId="0">
      <selection activeCell="A34" sqref="A34"/>
    </sheetView>
  </sheetViews>
  <sheetFormatPr defaultRowHeight="14.4" x14ac:dyDescent="0.3"/>
  <cols>
    <col min="1" max="1" width="55.44140625" bestFit="1" customWidth="1"/>
  </cols>
  <sheetData>
    <row r="1" spans="1:18" x14ac:dyDescent="0.3">
      <c r="A1" s="477" t="s">
        <v>1140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</row>
    <row r="2" spans="1:18" x14ac:dyDescent="0.3">
      <c r="A2" s="478" t="s">
        <v>1141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</row>
    <row r="3" spans="1:18" x14ac:dyDescent="0.3">
      <c r="A3" s="478" t="s">
        <v>1612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</row>
    <row r="5" spans="1:18" x14ac:dyDescent="0.3">
      <c r="A5" s="175"/>
      <c r="B5" s="102"/>
      <c r="C5" s="103"/>
      <c r="D5" s="103"/>
      <c r="E5" s="102"/>
      <c r="F5" s="102"/>
      <c r="G5" s="102"/>
      <c r="H5" s="103"/>
      <c r="I5" s="103"/>
      <c r="J5" s="103"/>
      <c r="K5" s="102"/>
      <c r="L5" s="102"/>
      <c r="M5" s="102"/>
      <c r="N5" s="103"/>
      <c r="O5" s="103"/>
      <c r="P5" s="103"/>
      <c r="Q5" s="102"/>
      <c r="R5" s="102"/>
    </row>
    <row r="6" spans="1:18" x14ac:dyDescent="0.3">
      <c r="A6" s="46"/>
      <c r="B6" s="82"/>
      <c r="C6" s="104"/>
      <c r="D6" s="104"/>
      <c r="E6" s="82"/>
      <c r="F6" s="82"/>
      <c r="G6" s="82"/>
      <c r="H6" s="104"/>
      <c r="I6" s="104"/>
      <c r="J6" s="104"/>
      <c r="K6" s="82"/>
      <c r="L6" s="82"/>
      <c r="M6" s="82"/>
      <c r="N6" s="104"/>
      <c r="O6" s="104"/>
      <c r="P6" s="104"/>
      <c r="Q6" s="82"/>
      <c r="R6" s="82"/>
    </row>
    <row r="7" spans="1:18" x14ac:dyDescent="0.3">
      <c r="A7" s="46"/>
      <c r="B7" s="82"/>
      <c r="C7" s="104"/>
      <c r="D7" s="104"/>
      <c r="E7" s="82"/>
      <c r="F7" s="82"/>
      <c r="G7" s="82"/>
      <c r="H7" s="104"/>
      <c r="I7" s="104"/>
      <c r="J7" s="104"/>
      <c r="K7" s="82"/>
      <c r="L7" s="82"/>
      <c r="M7" s="82"/>
      <c r="N7" s="104"/>
      <c r="O7" s="104"/>
      <c r="P7" s="104"/>
      <c r="Q7" s="82"/>
      <c r="R7" s="82"/>
    </row>
    <row r="8" spans="1:18" x14ac:dyDescent="0.3">
      <c r="A8" s="386"/>
      <c r="B8" s="479" t="s">
        <v>172</v>
      </c>
      <c r="C8" s="480"/>
      <c r="D8" s="480"/>
      <c r="E8" s="480"/>
      <c r="F8" s="480"/>
      <c r="G8" s="479" t="s">
        <v>173</v>
      </c>
      <c r="H8" s="480"/>
      <c r="I8" s="480"/>
      <c r="J8" s="480"/>
      <c r="K8" s="480"/>
      <c r="L8" s="480"/>
      <c r="M8" s="474" t="s">
        <v>174</v>
      </c>
      <c r="N8" s="475"/>
      <c r="O8" s="475"/>
      <c r="P8" s="475"/>
      <c r="Q8" s="475"/>
      <c r="R8" s="476"/>
    </row>
    <row r="9" spans="1:18" x14ac:dyDescent="0.3">
      <c r="A9" s="95"/>
      <c r="B9" s="116"/>
      <c r="C9" s="117"/>
      <c r="D9" s="50"/>
      <c r="E9" s="50"/>
      <c r="F9" s="50"/>
      <c r="G9" s="116"/>
      <c r="H9" s="117"/>
      <c r="I9" s="50"/>
      <c r="J9" s="50"/>
      <c r="K9" s="50"/>
      <c r="L9" s="377"/>
      <c r="M9" s="107"/>
      <c r="N9" s="110"/>
      <c r="O9" s="118"/>
      <c r="P9" s="118"/>
      <c r="Q9" s="118"/>
      <c r="R9" s="331"/>
    </row>
    <row r="10" spans="1:18" x14ac:dyDescent="0.3">
      <c r="A10" s="387"/>
      <c r="B10" s="376" t="s">
        <v>156</v>
      </c>
      <c r="C10" s="330" t="s">
        <v>157</v>
      </c>
      <c r="D10" s="118" t="s">
        <v>175</v>
      </c>
      <c r="E10" s="118" t="s">
        <v>176</v>
      </c>
      <c r="F10" s="118" t="s">
        <v>14</v>
      </c>
      <c r="G10" s="376" t="s">
        <v>158</v>
      </c>
      <c r="H10" s="330" t="s">
        <v>159</v>
      </c>
      <c r="I10" s="118" t="s">
        <v>160</v>
      </c>
      <c r="J10" s="118" t="s">
        <v>161</v>
      </c>
      <c r="K10" s="118" t="s">
        <v>162</v>
      </c>
      <c r="L10" s="378" t="s">
        <v>163</v>
      </c>
      <c r="M10" s="330" t="s">
        <v>177</v>
      </c>
      <c r="N10" s="330" t="s">
        <v>178</v>
      </c>
      <c r="O10" s="118" t="s">
        <v>179</v>
      </c>
      <c r="P10" s="118" t="s">
        <v>180</v>
      </c>
      <c r="Q10" s="118" t="s">
        <v>181</v>
      </c>
      <c r="R10" s="331" t="s">
        <v>182</v>
      </c>
    </row>
    <row r="11" spans="1:18" x14ac:dyDescent="0.3">
      <c r="A11" s="72" t="s">
        <v>167</v>
      </c>
      <c r="B11" s="178"/>
      <c r="C11" s="179"/>
      <c r="D11" s="179" t="s">
        <v>183</v>
      </c>
      <c r="E11" s="179" t="s">
        <v>183</v>
      </c>
      <c r="F11" s="179"/>
      <c r="G11" s="376"/>
      <c r="H11" s="118"/>
      <c r="I11" s="118"/>
      <c r="J11" s="118"/>
      <c r="K11" s="118"/>
      <c r="L11" s="378"/>
      <c r="M11" s="330"/>
      <c r="N11" s="118"/>
      <c r="O11" s="118"/>
      <c r="P11" s="118"/>
      <c r="Q11" s="118"/>
      <c r="R11" s="331"/>
    </row>
    <row r="12" spans="1:18" x14ac:dyDescent="0.3">
      <c r="A12" s="100" t="s">
        <v>40</v>
      </c>
      <c r="B12" s="213">
        <v>8258.4500000000007</v>
      </c>
      <c r="C12" s="213">
        <v>9383.84</v>
      </c>
      <c r="D12" s="213">
        <v>7786.27</v>
      </c>
      <c r="E12" s="213">
        <v>11902.37</v>
      </c>
      <c r="F12" s="213">
        <v>9477.25</v>
      </c>
      <c r="G12" s="416">
        <f>B12/C12</f>
        <v>0.88007148459479279</v>
      </c>
      <c r="H12" s="417">
        <f>C12/B12</f>
        <v>1.1362713342092039</v>
      </c>
      <c r="I12" s="417">
        <f>E12/D12</f>
        <v>1.5286356625187669</v>
      </c>
      <c r="J12" s="417">
        <f>D12/E12</f>
        <v>0.65417811746736154</v>
      </c>
      <c r="K12" s="417">
        <f>F12/D12</f>
        <v>1.2171745906576577</v>
      </c>
      <c r="L12" s="418">
        <f>D12/F12</f>
        <v>0.82157482392044112</v>
      </c>
      <c r="M12" s="423">
        <f>B12-C12</f>
        <v>-1125.3899999999994</v>
      </c>
      <c r="N12" s="424">
        <f>C12-B12</f>
        <v>1125.3899999999994</v>
      </c>
      <c r="O12" s="424">
        <f>E12-D12</f>
        <v>4116.1000000000004</v>
      </c>
      <c r="P12" s="424">
        <f>D12-E12</f>
        <v>-4116.1000000000004</v>
      </c>
      <c r="Q12" s="424">
        <f>F12-D12</f>
        <v>1690.9799999999996</v>
      </c>
      <c r="R12" s="425">
        <f>D12-F12</f>
        <v>-1690.9799999999996</v>
      </c>
    </row>
    <row r="13" spans="1:18" x14ac:dyDescent="0.3">
      <c r="A13" s="101" t="s">
        <v>41</v>
      </c>
      <c r="B13" s="217">
        <v>7027.7</v>
      </c>
      <c r="C13" s="217">
        <v>5959.96</v>
      </c>
      <c r="D13" s="217">
        <v>5781.9</v>
      </c>
      <c r="E13" s="217">
        <v>9572.2900000000009</v>
      </c>
      <c r="F13" s="217">
        <v>7406.9</v>
      </c>
      <c r="G13" s="389">
        <f>B13/C13</f>
        <v>1.1791522090752287</v>
      </c>
      <c r="H13" s="415">
        <f>C13/B13</f>
        <v>0.8480669351281358</v>
      </c>
      <c r="I13" s="415">
        <f>E13/D13</f>
        <v>1.6555613206731354</v>
      </c>
      <c r="J13" s="415">
        <f>D13/E13</f>
        <v>0.60402474225080927</v>
      </c>
      <c r="K13" s="415">
        <f>F13/D13</f>
        <v>1.2810494820041856</v>
      </c>
      <c r="L13" s="391">
        <f>D13/F13</f>
        <v>0.78060997178306712</v>
      </c>
      <c r="M13" s="426">
        <f>B13-C13</f>
        <v>1067.7399999999998</v>
      </c>
      <c r="N13" s="427">
        <f>C13-B13</f>
        <v>-1067.7399999999998</v>
      </c>
      <c r="O13" s="427">
        <f>E13-D13</f>
        <v>3790.3900000000012</v>
      </c>
      <c r="P13" s="427">
        <f>D13-E13</f>
        <v>-3790.3900000000012</v>
      </c>
      <c r="Q13" s="427">
        <f>F13-D13</f>
        <v>1625</v>
      </c>
      <c r="R13" s="428">
        <f>D13-F13</f>
        <v>-1625</v>
      </c>
    </row>
    <row r="14" spans="1:18" x14ac:dyDescent="0.3">
      <c r="A14" s="392"/>
      <c r="B14" s="263"/>
      <c r="C14" s="263"/>
      <c r="D14" s="374"/>
      <c r="E14" s="374"/>
      <c r="F14" s="374"/>
      <c r="G14" s="393"/>
      <c r="H14" s="419"/>
      <c r="I14" s="419"/>
      <c r="J14" s="419"/>
      <c r="K14" s="419"/>
      <c r="L14" s="394"/>
      <c r="M14" s="429"/>
      <c r="N14" s="430"/>
      <c r="O14" s="430"/>
      <c r="P14" s="430"/>
      <c r="Q14" s="430"/>
      <c r="R14" s="431"/>
    </row>
    <row r="15" spans="1:18" x14ac:dyDescent="0.3">
      <c r="A15" s="89" t="s">
        <v>42</v>
      </c>
      <c r="B15" s="217">
        <v>762.25</v>
      </c>
      <c r="C15" s="217">
        <v>601.85</v>
      </c>
      <c r="D15" s="217">
        <v>594.04999999999995</v>
      </c>
      <c r="E15" s="217">
        <v>969.26</v>
      </c>
      <c r="F15" s="217">
        <v>895.82</v>
      </c>
      <c r="G15" s="389">
        <f t="shared" ref="G15:G49" si="0">B15/C15</f>
        <v>1.2665115892664285</v>
      </c>
      <c r="H15" s="415">
        <f t="shared" ref="H15:H49" si="1">C15/B15</f>
        <v>0.78957035093473271</v>
      </c>
      <c r="I15" s="415">
        <f t="shared" ref="I15:I49" si="2">E15/D15</f>
        <v>1.6316135005470922</v>
      </c>
      <c r="J15" s="415">
        <f t="shared" ref="J15:J49" si="3">D15/E15</f>
        <v>0.61289024616717902</v>
      </c>
      <c r="K15" s="415">
        <f t="shared" ref="K15:K49" si="4">F15/D15</f>
        <v>1.5079875431360998</v>
      </c>
      <c r="L15" s="391">
        <f t="shared" ref="L15:L49" si="5">D15/F15</f>
        <v>0.66313545131834517</v>
      </c>
      <c r="M15" s="426">
        <f t="shared" ref="M15:M49" si="6">B15-C15</f>
        <v>160.39999999999998</v>
      </c>
      <c r="N15" s="427">
        <f t="shared" ref="N15:N49" si="7">C15-B15</f>
        <v>-160.39999999999998</v>
      </c>
      <c r="O15" s="427">
        <f t="shared" ref="O15:O49" si="8">E15-D15</f>
        <v>375.21000000000004</v>
      </c>
      <c r="P15" s="427">
        <f t="shared" ref="P15:P49" si="9">D15-E15</f>
        <v>-375.21000000000004</v>
      </c>
      <c r="Q15" s="427">
        <f t="shared" ref="Q15:Q49" si="10">F15-D15</f>
        <v>301.7700000000001</v>
      </c>
      <c r="R15" s="428">
        <f t="shared" ref="R15:R49" si="11">D15-F15</f>
        <v>-301.7700000000001</v>
      </c>
    </row>
    <row r="16" spans="1:18" x14ac:dyDescent="0.3">
      <c r="A16" s="88" t="s">
        <v>43</v>
      </c>
      <c r="B16" s="217">
        <v>26.28</v>
      </c>
      <c r="C16" s="217">
        <v>36.090000000000003</v>
      </c>
      <c r="D16" s="217">
        <v>28.86</v>
      </c>
      <c r="E16" s="217">
        <v>42.49</v>
      </c>
      <c r="F16" s="217">
        <v>37.409999999999997</v>
      </c>
      <c r="G16" s="389">
        <f t="shared" si="0"/>
        <v>0.72817955112219446</v>
      </c>
      <c r="H16" s="415">
        <f t="shared" si="1"/>
        <v>1.3732876712328768</v>
      </c>
      <c r="I16" s="415">
        <f t="shared" si="2"/>
        <v>1.4722799722799724</v>
      </c>
      <c r="J16" s="415">
        <f t="shared" si="3"/>
        <v>0.67921863967992469</v>
      </c>
      <c r="K16" s="415">
        <f t="shared" si="4"/>
        <v>1.2962577962577961</v>
      </c>
      <c r="L16" s="391">
        <f t="shared" si="5"/>
        <v>0.77145148356054538</v>
      </c>
      <c r="M16" s="426">
        <f t="shared" si="6"/>
        <v>-9.8100000000000023</v>
      </c>
      <c r="N16" s="427">
        <f t="shared" si="7"/>
        <v>9.8100000000000023</v>
      </c>
      <c r="O16" s="427">
        <f t="shared" si="8"/>
        <v>13.630000000000003</v>
      </c>
      <c r="P16" s="427">
        <f t="shared" si="9"/>
        <v>-13.630000000000003</v>
      </c>
      <c r="Q16" s="427">
        <f t="shared" si="10"/>
        <v>8.5499999999999972</v>
      </c>
      <c r="R16" s="428">
        <f t="shared" si="11"/>
        <v>-8.5499999999999972</v>
      </c>
    </row>
    <row r="17" spans="1:18" x14ac:dyDescent="0.3">
      <c r="A17" s="95" t="s">
        <v>44</v>
      </c>
      <c r="B17" s="217">
        <v>697.58</v>
      </c>
      <c r="C17" s="217">
        <v>534.6</v>
      </c>
      <c r="D17" s="217">
        <v>538.27</v>
      </c>
      <c r="E17" s="217">
        <v>869.09</v>
      </c>
      <c r="F17" s="217">
        <v>814.49</v>
      </c>
      <c r="G17" s="389">
        <f t="shared" si="0"/>
        <v>1.3048634493078937</v>
      </c>
      <c r="H17" s="415">
        <f t="shared" si="1"/>
        <v>0.76636371455603658</v>
      </c>
      <c r="I17" s="415">
        <f t="shared" si="2"/>
        <v>1.6145986215096515</v>
      </c>
      <c r="J17" s="415">
        <f t="shared" si="3"/>
        <v>0.61934897421440815</v>
      </c>
      <c r="K17" s="415">
        <f t="shared" si="4"/>
        <v>1.5131625392461032</v>
      </c>
      <c r="L17" s="391">
        <f t="shared" si="5"/>
        <v>0.66086753674078258</v>
      </c>
      <c r="M17" s="426">
        <f t="shared" si="6"/>
        <v>162.98000000000002</v>
      </c>
      <c r="N17" s="427">
        <f t="shared" si="7"/>
        <v>-162.98000000000002</v>
      </c>
      <c r="O17" s="427">
        <f t="shared" si="8"/>
        <v>330.82000000000005</v>
      </c>
      <c r="P17" s="427">
        <f t="shared" si="9"/>
        <v>-330.82000000000005</v>
      </c>
      <c r="Q17" s="427">
        <f t="shared" si="10"/>
        <v>276.22000000000003</v>
      </c>
      <c r="R17" s="428">
        <f t="shared" si="11"/>
        <v>-276.22000000000003</v>
      </c>
    </row>
    <row r="18" spans="1:18" x14ac:dyDescent="0.3">
      <c r="A18" s="95" t="s">
        <v>45</v>
      </c>
      <c r="B18" s="217">
        <v>3.28</v>
      </c>
      <c r="C18" s="217">
        <v>2.15</v>
      </c>
      <c r="D18" s="217">
        <v>0.95</v>
      </c>
      <c r="E18" s="217">
        <v>10.92</v>
      </c>
      <c r="F18" s="217">
        <v>4.9800000000000004</v>
      </c>
      <c r="G18" s="412">
        <f t="shared" si="0"/>
        <v>1.5255813953488371</v>
      </c>
      <c r="H18" s="415">
        <f t="shared" si="1"/>
        <v>0.65548780487804881</v>
      </c>
      <c r="I18" s="415">
        <f t="shared" si="2"/>
        <v>11.494736842105263</v>
      </c>
      <c r="J18" s="415">
        <f t="shared" si="3"/>
        <v>8.6996336996336993E-2</v>
      </c>
      <c r="K18" s="415">
        <f t="shared" si="4"/>
        <v>5.242105263157895</v>
      </c>
      <c r="L18" s="391">
        <f t="shared" si="5"/>
        <v>0.19076305220883533</v>
      </c>
      <c r="M18" s="426">
        <f t="shared" si="6"/>
        <v>1.1299999999999999</v>
      </c>
      <c r="N18" s="427">
        <f t="shared" si="7"/>
        <v>-1.1299999999999999</v>
      </c>
      <c r="O18" s="427">
        <f t="shared" si="8"/>
        <v>9.9700000000000006</v>
      </c>
      <c r="P18" s="427">
        <f t="shared" si="9"/>
        <v>-9.9700000000000006</v>
      </c>
      <c r="Q18" s="427">
        <f t="shared" si="10"/>
        <v>4.03</v>
      </c>
      <c r="R18" s="428">
        <f t="shared" si="11"/>
        <v>-4.03</v>
      </c>
    </row>
    <row r="19" spans="1:18" x14ac:dyDescent="0.3">
      <c r="A19" s="89" t="s">
        <v>46</v>
      </c>
      <c r="B19" s="217">
        <v>265.99</v>
      </c>
      <c r="C19" s="217">
        <v>293.44</v>
      </c>
      <c r="D19" s="217">
        <v>259.52999999999997</v>
      </c>
      <c r="E19" s="217">
        <v>390.83</v>
      </c>
      <c r="F19" s="217">
        <v>255.51</v>
      </c>
      <c r="G19" s="389">
        <f t="shared" si="0"/>
        <v>0.90645447110141775</v>
      </c>
      <c r="H19" s="415">
        <f t="shared" si="1"/>
        <v>1.103199368397308</v>
      </c>
      <c r="I19" s="415">
        <f t="shared" si="2"/>
        <v>1.505914537818364</v>
      </c>
      <c r="J19" s="415">
        <f t="shared" si="3"/>
        <v>0.66404830744825116</v>
      </c>
      <c r="K19" s="415">
        <f t="shared" si="4"/>
        <v>0.98451046121835628</v>
      </c>
      <c r="L19" s="391">
        <f t="shared" si="5"/>
        <v>1.0157332394035459</v>
      </c>
      <c r="M19" s="426">
        <f t="shared" si="6"/>
        <v>-27.449999999999989</v>
      </c>
      <c r="N19" s="427">
        <f t="shared" si="7"/>
        <v>27.449999999999989</v>
      </c>
      <c r="O19" s="427">
        <f t="shared" si="8"/>
        <v>131.30000000000001</v>
      </c>
      <c r="P19" s="427">
        <f t="shared" si="9"/>
        <v>-131.30000000000001</v>
      </c>
      <c r="Q19" s="427">
        <f t="shared" si="10"/>
        <v>-4.0199999999999818</v>
      </c>
      <c r="R19" s="428">
        <f t="shared" si="11"/>
        <v>4.0199999999999818</v>
      </c>
    </row>
    <row r="20" spans="1:18" x14ac:dyDescent="0.3">
      <c r="A20" s="95" t="s">
        <v>47</v>
      </c>
      <c r="B20" s="217">
        <v>241.58</v>
      </c>
      <c r="C20" s="217">
        <v>217.16</v>
      </c>
      <c r="D20" s="217">
        <v>219.23</v>
      </c>
      <c r="E20" s="217">
        <v>285.07</v>
      </c>
      <c r="F20" s="217">
        <v>208.54</v>
      </c>
      <c r="G20" s="389">
        <f t="shared" si="0"/>
        <v>1.1124516485540616</v>
      </c>
      <c r="H20" s="415">
        <f t="shared" si="1"/>
        <v>0.89891547313519327</v>
      </c>
      <c r="I20" s="415">
        <f t="shared" si="2"/>
        <v>1.3003238607854766</v>
      </c>
      <c r="J20" s="415">
        <f t="shared" si="3"/>
        <v>0.76903918335847332</v>
      </c>
      <c r="K20" s="415">
        <f t="shared" si="4"/>
        <v>0.95123842539798387</v>
      </c>
      <c r="L20" s="391">
        <f t="shared" si="5"/>
        <v>1.0512611489402512</v>
      </c>
      <c r="M20" s="426">
        <f t="shared" si="6"/>
        <v>24.420000000000016</v>
      </c>
      <c r="N20" s="427">
        <f t="shared" si="7"/>
        <v>-24.420000000000016</v>
      </c>
      <c r="O20" s="427">
        <f t="shared" si="8"/>
        <v>65.84</v>
      </c>
      <c r="P20" s="427">
        <f t="shared" si="9"/>
        <v>-65.84</v>
      </c>
      <c r="Q20" s="427">
        <f t="shared" si="10"/>
        <v>-10.689999999999998</v>
      </c>
      <c r="R20" s="428">
        <f t="shared" si="11"/>
        <v>10.689999999999998</v>
      </c>
    </row>
    <row r="21" spans="1:18" x14ac:dyDescent="0.3">
      <c r="A21" s="86" t="s">
        <v>48</v>
      </c>
      <c r="B21" s="217">
        <v>26.29</v>
      </c>
      <c r="C21" s="217">
        <v>22.69</v>
      </c>
      <c r="D21" s="217">
        <v>23.6</v>
      </c>
      <c r="E21" s="217">
        <v>34.47</v>
      </c>
      <c r="F21" s="217">
        <v>21.17</v>
      </c>
      <c r="G21" s="389">
        <f t="shared" si="0"/>
        <v>1.1586602027324813</v>
      </c>
      <c r="H21" s="415">
        <f t="shared" si="1"/>
        <v>0.86306580448839876</v>
      </c>
      <c r="I21" s="415">
        <f t="shared" si="2"/>
        <v>1.4605932203389829</v>
      </c>
      <c r="J21" s="415">
        <f t="shared" si="3"/>
        <v>0.68465332172903981</v>
      </c>
      <c r="K21" s="415">
        <f t="shared" si="4"/>
        <v>0.89703389830508473</v>
      </c>
      <c r="L21" s="391">
        <f t="shared" si="5"/>
        <v>1.1147850732168163</v>
      </c>
      <c r="M21" s="426">
        <f t="shared" si="6"/>
        <v>3.5999999999999979</v>
      </c>
      <c r="N21" s="427">
        <f t="shared" si="7"/>
        <v>-3.5999999999999979</v>
      </c>
      <c r="O21" s="427">
        <f t="shared" si="8"/>
        <v>10.869999999999997</v>
      </c>
      <c r="P21" s="427">
        <f t="shared" si="9"/>
        <v>-10.869999999999997</v>
      </c>
      <c r="Q21" s="427">
        <f t="shared" si="10"/>
        <v>-2.4299999999999997</v>
      </c>
      <c r="R21" s="428">
        <f t="shared" si="11"/>
        <v>2.4299999999999997</v>
      </c>
    </row>
    <row r="22" spans="1:18" x14ac:dyDescent="0.3">
      <c r="A22" s="86" t="s">
        <v>49</v>
      </c>
      <c r="B22" s="217">
        <v>8.7200000000000006</v>
      </c>
      <c r="C22" s="217">
        <v>8.8000000000000007</v>
      </c>
      <c r="D22" s="217">
        <v>8.7899999999999991</v>
      </c>
      <c r="E22" s="217">
        <v>8.52</v>
      </c>
      <c r="F22" s="217">
        <v>7.79</v>
      </c>
      <c r="G22" s="389">
        <f t="shared" si="0"/>
        <v>0.99090909090909085</v>
      </c>
      <c r="H22" s="415">
        <f t="shared" si="1"/>
        <v>1.0091743119266054</v>
      </c>
      <c r="I22" s="415">
        <f t="shared" si="2"/>
        <v>0.96928327645051204</v>
      </c>
      <c r="J22" s="415">
        <f t="shared" si="3"/>
        <v>1.0316901408450703</v>
      </c>
      <c r="K22" s="415">
        <f t="shared" si="4"/>
        <v>0.88623435722411836</v>
      </c>
      <c r="L22" s="391">
        <f t="shared" si="5"/>
        <v>1.128369704749679</v>
      </c>
      <c r="M22" s="426">
        <f t="shared" si="6"/>
        <v>-8.0000000000000071E-2</v>
      </c>
      <c r="N22" s="427">
        <f t="shared" si="7"/>
        <v>8.0000000000000071E-2</v>
      </c>
      <c r="O22" s="427">
        <f t="shared" si="8"/>
        <v>-0.26999999999999957</v>
      </c>
      <c r="P22" s="427">
        <f t="shared" si="9"/>
        <v>0.26999999999999957</v>
      </c>
      <c r="Q22" s="427">
        <f t="shared" si="10"/>
        <v>-0.99999999999999911</v>
      </c>
      <c r="R22" s="428">
        <f t="shared" si="11"/>
        <v>0.99999999999999911</v>
      </c>
    </row>
    <row r="23" spans="1:18" x14ac:dyDescent="0.3">
      <c r="A23" s="86" t="s">
        <v>50</v>
      </c>
      <c r="B23" s="217">
        <v>24.04</v>
      </c>
      <c r="C23" s="217">
        <v>22.95</v>
      </c>
      <c r="D23" s="217">
        <v>24.35</v>
      </c>
      <c r="E23" s="217">
        <v>22.69</v>
      </c>
      <c r="F23" s="217">
        <v>13.79</v>
      </c>
      <c r="G23" s="389">
        <f t="shared" si="0"/>
        <v>1.0474945533769062</v>
      </c>
      <c r="H23" s="415">
        <f t="shared" si="1"/>
        <v>0.9546589018302829</v>
      </c>
      <c r="I23" s="415">
        <f t="shared" si="2"/>
        <v>0.93182751540041064</v>
      </c>
      <c r="J23" s="415">
        <f t="shared" si="3"/>
        <v>1.0731599823710887</v>
      </c>
      <c r="K23" s="415">
        <f t="shared" si="4"/>
        <v>0.56632443531827503</v>
      </c>
      <c r="L23" s="391">
        <f t="shared" si="5"/>
        <v>1.7657722987672229</v>
      </c>
      <c r="M23" s="426">
        <f t="shared" si="6"/>
        <v>1.0899999999999999</v>
      </c>
      <c r="N23" s="427">
        <f t="shared" si="7"/>
        <v>-1.0899999999999999</v>
      </c>
      <c r="O23" s="427">
        <f t="shared" si="8"/>
        <v>-1.6600000000000001</v>
      </c>
      <c r="P23" s="427">
        <f t="shared" si="9"/>
        <v>1.6600000000000001</v>
      </c>
      <c r="Q23" s="427">
        <f t="shared" si="10"/>
        <v>-10.560000000000002</v>
      </c>
      <c r="R23" s="428">
        <f t="shared" si="11"/>
        <v>10.560000000000002</v>
      </c>
    </row>
    <row r="24" spans="1:18" x14ac:dyDescent="0.3">
      <c r="A24" s="86" t="s">
        <v>51</v>
      </c>
      <c r="B24" s="256" t="s">
        <v>132</v>
      </c>
      <c r="C24" s="256" t="s">
        <v>171</v>
      </c>
      <c r="D24" s="256">
        <v>15.52</v>
      </c>
      <c r="E24" s="256">
        <v>20.86</v>
      </c>
      <c r="F24" s="256">
        <v>8.76</v>
      </c>
      <c r="G24" s="292" t="s">
        <v>132</v>
      </c>
      <c r="H24" s="293" t="s">
        <v>132</v>
      </c>
      <c r="I24" s="293">
        <f t="shared" si="2"/>
        <v>1.3440721649484537</v>
      </c>
      <c r="J24" s="293">
        <f t="shared" si="3"/>
        <v>0.74400767018216685</v>
      </c>
      <c r="K24" s="293">
        <f t="shared" si="4"/>
        <v>0.56443298969072164</v>
      </c>
      <c r="L24" s="294">
        <f t="shared" si="5"/>
        <v>1.7716894977168949</v>
      </c>
      <c r="M24" s="447" t="s">
        <v>132</v>
      </c>
      <c r="N24" s="246" t="s">
        <v>132</v>
      </c>
      <c r="O24" s="246">
        <f t="shared" si="8"/>
        <v>5.34</v>
      </c>
      <c r="P24" s="246">
        <f t="shared" si="9"/>
        <v>-5.34</v>
      </c>
      <c r="Q24" s="246">
        <f t="shared" si="10"/>
        <v>-6.76</v>
      </c>
      <c r="R24" s="443">
        <f t="shared" si="11"/>
        <v>6.76</v>
      </c>
    </row>
    <row r="25" spans="1:18" x14ac:dyDescent="0.3">
      <c r="A25" s="86" t="s">
        <v>164</v>
      </c>
      <c r="D25" s="217">
        <v>29.920500000000001</v>
      </c>
      <c r="E25" s="217">
        <v>38.011499999999998</v>
      </c>
      <c r="F25" s="217">
        <v>16.282499999999999</v>
      </c>
      <c r="G25" s="389"/>
      <c r="H25" s="415"/>
      <c r="I25" s="415">
        <f t="shared" si="2"/>
        <v>1.2704166040006015</v>
      </c>
      <c r="J25" s="415">
        <f t="shared" si="3"/>
        <v>0.7871433645081094</v>
      </c>
      <c r="K25" s="415">
        <f t="shared" si="4"/>
        <v>0.544192109089086</v>
      </c>
      <c r="L25" s="391">
        <f t="shared" si="5"/>
        <v>1.8375863657300784</v>
      </c>
      <c r="M25" s="426">
        <f t="shared" si="6"/>
        <v>0</v>
      </c>
      <c r="N25" s="427">
        <f t="shared" si="7"/>
        <v>0</v>
      </c>
      <c r="O25" s="427">
        <f t="shared" si="8"/>
        <v>8.0909999999999975</v>
      </c>
      <c r="P25" s="427">
        <f t="shared" si="9"/>
        <v>-8.0909999999999975</v>
      </c>
      <c r="Q25" s="427">
        <f t="shared" si="10"/>
        <v>-13.638000000000002</v>
      </c>
      <c r="R25" s="428">
        <f t="shared" si="11"/>
        <v>13.638000000000002</v>
      </c>
    </row>
    <row r="26" spans="1:18" x14ac:dyDescent="0.3">
      <c r="A26" s="86" t="s">
        <v>53</v>
      </c>
      <c r="B26" s="217">
        <v>22.79</v>
      </c>
      <c r="C26" s="388"/>
      <c r="D26" s="217">
        <v>21.817399999999999</v>
      </c>
      <c r="E26" s="217">
        <v>40.6447</v>
      </c>
      <c r="F26" s="217">
        <v>16.846399999999999</v>
      </c>
      <c r="G26" s="389"/>
      <c r="H26" s="415"/>
      <c r="I26" s="415">
        <f t="shared" si="2"/>
        <v>1.8629488390000641</v>
      </c>
      <c r="J26" s="415">
        <f t="shared" si="3"/>
        <v>0.53678339365280092</v>
      </c>
      <c r="K26" s="415">
        <f t="shared" si="4"/>
        <v>0.77215433553035651</v>
      </c>
      <c r="L26" s="391">
        <f t="shared" si="5"/>
        <v>1.2950778801405642</v>
      </c>
      <c r="M26" s="426">
        <f t="shared" si="6"/>
        <v>22.79</v>
      </c>
      <c r="N26" s="427">
        <f t="shared" si="7"/>
        <v>-22.79</v>
      </c>
      <c r="O26" s="427">
        <f t="shared" si="8"/>
        <v>18.827300000000001</v>
      </c>
      <c r="P26" s="427">
        <f t="shared" si="9"/>
        <v>-18.827300000000001</v>
      </c>
      <c r="Q26" s="427">
        <f t="shared" si="10"/>
        <v>-4.9710000000000001</v>
      </c>
      <c r="R26" s="428">
        <f t="shared" si="11"/>
        <v>4.9710000000000001</v>
      </c>
    </row>
    <row r="27" spans="1:18" x14ac:dyDescent="0.3">
      <c r="A27" s="86" t="s">
        <v>54</v>
      </c>
      <c r="B27" s="217">
        <v>12.97</v>
      </c>
      <c r="C27" s="217">
        <v>7.75</v>
      </c>
      <c r="D27" s="217">
        <v>10.07</v>
      </c>
      <c r="E27" s="217">
        <v>12.56</v>
      </c>
      <c r="F27" s="217">
        <v>8.43</v>
      </c>
      <c r="G27" s="412">
        <f t="shared" si="0"/>
        <v>1.6735483870967742</v>
      </c>
      <c r="H27" s="415">
        <f t="shared" si="1"/>
        <v>0.59753276792598298</v>
      </c>
      <c r="I27" s="415">
        <f t="shared" si="2"/>
        <v>1.2472691161866931</v>
      </c>
      <c r="J27" s="415">
        <f t="shared" si="3"/>
        <v>0.80175159235668791</v>
      </c>
      <c r="K27" s="415">
        <f t="shared" si="4"/>
        <v>0.83714001986097308</v>
      </c>
      <c r="L27" s="391">
        <f t="shared" si="5"/>
        <v>1.1945432977461448</v>
      </c>
      <c r="M27" s="426">
        <f t="shared" si="6"/>
        <v>5.2200000000000006</v>
      </c>
      <c r="N27" s="427">
        <f t="shared" si="7"/>
        <v>-5.2200000000000006</v>
      </c>
      <c r="O27" s="427">
        <f t="shared" si="8"/>
        <v>2.4900000000000002</v>
      </c>
      <c r="P27" s="427">
        <f t="shared" si="9"/>
        <v>-2.4900000000000002</v>
      </c>
      <c r="Q27" s="427">
        <f t="shared" si="10"/>
        <v>-1.6400000000000006</v>
      </c>
      <c r="R27" s="428">
        <f t="shared" si="11"/>
        <v>1.6400000000000006</v>
      </c>
    </row>
    <row r="28" spans="1:18" x14ac:dyDescent="0.3">
      <c r="A28" s="86" t="s">
        <v>55</v>
      </c>
      <c r="B28" s="217">
        <v>11.32</v>
      </c>
      <c r="C28" s="217">
        <v>2.6</v>
      </c>
      <c r="D28" s="217">
        <v>6.77</v>
      </c>
      <c r="E28" s="217">
        <v>4.47</v>
      </c>
      <c r="F28" s="217">
        <v>5.0599999999999996</v>
      </c>
      <c r="G28" s="412">
        <f t="shared" si="0"/>
        <v>4.3538461538461535</v>
      </c>
      <c r="H28" s="415">
        <f t="shared" si="1"/>
        <v>0.22968197879858657</v>
      </c>
      <c r="I28" s="415">
        <f t="shared" si="2"/>
        <v>0.66026587887740029</v>
      </c>
      <c r="J28" s="415">
        <f t="shared" si="3"/>
        <v>1.5145413870246085</v>
      </c>
      <c r="K28" s="415">
        <f t="shared" si="4"/>
        <v>0.74741506646971934</v>
      </c>
      <c r="L28" s="391">
        <f t="shared" si="5"/>
        <v>1.3379446640316206</v>
      </c>
      <c r="M28" s="426">
        <f t="shared" si="6"/>
        <v>8.7200000000000006</v>
      </c>
      <c r="N28" s="427">
        <f t="shared" si="7"/>
        <v>-8.7200000000000006</v>
      </c>
      <c r="O28" s="427">
        <f t="shared" si="8"/>
        <v>-2.2999999999999998</v>
      </c>
      <c r="P28" s="427">
        <f t="shared" si="9"/>
        <v>2.2999999999999998</v>
      </c>
      <c r="Q28" s="427">
        <f t="shared" si="10"/>
        <v>-1.71</v>
      </c>
      <c r="R28" s="428">
        <f t="shared" si="11"/>
        <v>1.71</v>
      </c>
    </row>
    <row r="29" spans="1:18" x14ac:dyDescent="0.3">
      <c r="A29" s="86" t="s">
        <v>56</v>
      </c>
      <c r="B29" s="217">
        <v>23.74</v>
      </c>
      <c r="C29" s="217">
        <v>18.64</v>
      </c>
      <c r="D29" s="217">
        <v>22.05</v>
      </c>
      <c r="E29" s="217">
        <v>19.239999999999998</v>
      </c>
      <c r="F29" s="217">
        <v>16.37</v>
      </c>
      <c r="G29" s="389">
        <f t="shared" si="0"/>
        <v>1.2736051502145922</v>
      </c>
      <c r="H29" s="415">
        <f t="shared" si="1"/>
        <v>0.78517270429654595</v>
      </c>
      <c r="I29" s="415">
        <f t="shared" si="2"/>
        <v>0.87256235827664386</v>
      </c>
      <c r="J29" s="415">
        <f t="shared" si="3"/>
        <v>1.1460498960498962</v>
      </c>
      <c r="K29" s="415">
        <f t="shared" si="4"/>
        <v>0.74240362811791383</v>
      </c>
      <c r="L29" s="391">
        <f t="shared" si="5"/>
        <v>1.3469761759315821</v>
      </c>
      <c r="M29" s="426">
        <f t="shared" si="6"/>
        <v>5.0999999999999979</v>
      </c>
      <c r="N29" s="427">
        <f t="shared" si="7"/>
        <v>-5.0999999999999979</v>
      </c>
      <c r="O29" s="427">
        <f t="shared" si="8"/>
        <v>-2.8100000000000023</v>
      </c>
      <c r="P29" s="427">
        <f t="shared" si="9"/>
        <v>2.8100000000000023</v>
      </c>
      <c r="Q29" s="427">
        <f t="shared" si="10"/>
        <v>-5.68</v>
      </c>
      <c r="R29" s="428">
        <f t="shared" si="11"/>
        <v>5.68</v>
      </c>
    </row>
    <row r="30" spans="1:18" x14ac:dyDescent="0.3">
      <c r="A30" s="86" t="s">
        <v>57</v>
      </c>
      <c r="B30" s="217">
        <v>13.79</v>
      </c>
      <c r="C30" s="217">
        <v>8.17</v>
      </c>
      <c r="D30" s="217">
        <v>12.01</v>
      </c>
      <c r="E30" s="217">
        <v>6.71</v>
      </c>
      <c r="F30" s="217">
        <v>9.35</v>
      </c>
      <c r="G30" s="412">
        <f t="shared" si="0"/>
        <v>1.6878824969400243</v>
      </c>
      <c r="H30" s="415">
        <f t="shared" si="1"/>
        <v>0.59245830311820158</v>
      </c>
      <c r="I30" s="415">
        <f t="shared" si="2"/>
        <v>0.55870108243130723</v>
      </c>
      <c r="J30" s="415">
        <f t="shared" si="3"/>
        <v>1.7898658718330849</v>
      </c>
      <c r="K30" s="415">
        <f t="shared" si="4"/>
        <v>0.77851790174854285</v>
      </c>
      <c r="L30" s="391">
        <f t="shared" si="5"/>
        <v>1.2844919786096256</v>
      </c>
      <c r="M30" s="426">
        <f t="shared" si="6"/>
        <v>5.6199999999999992</v>
      </c>
      <c r="N30" s="427">
        <f t="shared" si="7"/>
        <v>-5.6199999999999992</v>
      </c>
      <c r="O30" s="427">
        <f t="shared" si="8"/>
        <v>-5.3</v>
      </c>
      <c r="P30" s="427">
        <f t="shared" si="9"/>
        <v>5.3</v>
      </c>
      <c r="Q30" s="427">
        <f t="shared" si="10"/>
        <v>-2.66</v>
      </c>
      <c r="R30" s="428">
        <f t="shared" si="11"/>
        <v>2.66</v>
      </c>
    </row>
    <row r="31" spans="1:18" x14ac:dyDescent="0.3">
      <c r="A31" s="86" t="s">
        <v>58</v>
      </c>
      <c r="B31" s="217">
        <v>11.59</v>
      </c>
      <c r="C31" s="217">
        <v>7.05</v>
      </c>
      <c r="D31" s="217">
        <v>7.69</v>
      </c>
      <c r="E31" s="217">
        <v>14.29</v>
      </c>
      <c r="F31" s="217">
        <v>10.85</v>
      </c>
      <c r="G31" s="412">
        <f t="shared" si="0"/>
        <v>1.6439716312056738</v>
      </c>
      <c r="H31" s="415">
        <f t="shared" si="1"/>
        <v>0.60828300258843826</v>
      </c>
      <c r="I31" s="415">
        <f t="shared" si="2"/>
        <v>1.8582574772431728</v>
      </c>
      <c r="J31" s="415">
        <f t="shared" si="3"/>
        <v>0.53813855843247027</v>
      </c>
      <c r="K31" s="415">
        <f t="shared" si="4"/>
        <v>1.4109232769830948</v>
      </c>
      <c r="L31" s="391">
        <f t="shared" si="5"/>
        <v>0.70875576036866361</v>
      </c>
      <c r="M31" s="426">
        <f t="shared" si="6"/>
        <v>4.54</v>
      </c>
      <c r="N31" s="427">
        <f t="shared" si="7"/>
        <v>-4.54</v>
      </c>
      <c r="O31" s="427">
        <f t="shared" si="8"/>
        <v>6.5999999999999988</v>
      </c>
      <c r="P31" s="427">
        <f t="shared" si="9"/>
        <v>-6.5999999999999988</v>
      </c>
      <c r="Q31" s="427">
        <f t="shared" si="10"/>
        <v>3.1599999999999993</v>
      </c>
      <c r="R31" s="428">
        <f t="shared" si="11"/>
        <v>-3.1599999999999993</v>
      </c>
    </row>
    <row r="32" spans="1:18" x14ac:dyDescent="0.3">
      <c r="A32" s="86" t="s">
        <v>59</v>
      </c>
      <c r="B32" s="217">
        <v>12.44</v>
      </c>
      <c r="C32" s="217">
        <v>6.94</v>
      </c>
      <c r="D32" s="217">
        <v>8.77</v>
      </c>
      <c r="E32" s="217">
        <v>11.23</v>
      </c>
      <c r="F32" s="217">
        <v>8.58</v>
      </c>
      <c r="G32" s="412">
        <f t="shared" si="0"/>
        <v>1.7925072046109509</v>
      </c>
      <c r="H32" s="415">
        <f t="shared" si="1"/>
        <v>0.55787781350482324</v>
      </c>
      <c r="I32" s="415">
        <f t="shared" si="2"/>
        <v>1.2805017103762828</v>
      </c>
      <c r="J32" s="415">
        <f t="shared" si="3"/>
        <v>0.78094390026714156</v>
      </c>
      <c r="K32" s="415">
        <f t="shared" si="4"/>
        <v>0.97833523375142539</v>
      </c>
      <c r="L32" s="391">
        <f t="shared" si="5"/>
        <v>1.022144522144522</v>
      </c>
      <c r="M32" s="426">
        <f t="shared" si="6"/>
        <v>5.4999999999999991</v>
      </c>
      <c r="N32" s="427">
        <f t="shared" si="7"/>
        <v>-5.4999999999999991</v>
      </c>
      <c r="O32" s="427">
        <f t="shared" si="8"/>
        <v>2.4600000000000009</v>
      </c>
      <c r="P32" s="427">
        <f t="shared" si="9"/>
        <v>-2.4600000000000009</v>
      </c>
      <c r="Q32" s="427">
        <f t="shared" si="10"/>
        <v>-0.1899999999999995</v>
      </c>
      <c r="R32" s="428">
        <f t="shared" si="11"/>
        <v>0.1899999999999995</v>
      </c>
    </row>
    <row r="33" spans="1:18" x14ac:dyDescent="0.3">
      <c r="A33" s="86" t="s">
        <v>60</v>
      </c>
      <c r="B33" s="256" t="s">
        <v>132</v>
      </c>
      <c r="C33" s="256" t="s">
        <v>171</v>
      </c>
      <c r="D33" s="256">
        <v>4.3499999999999996</v>
      </c>
      <c r="E33" s="444">
        <v>2.77</v>
      </c>
      <c r="F33" s="444">
        <v>2.78</v>
      </c>
      <c r="G33" s="292" t="s">
        <v>132</v>
      </c>
      <c r="H33" s="293" t="s">
        <v>132</v>
      </c>
      <c r="I33" s="445">
        <f t="shared" si="2"/>
        <v>0.63678160919540239</v>
      </c>
      <c r="J33" s="445">
        <f t="shared" si="3"/>
        <v>1.5703971119133573</v>
      </c>
      <c r="K33" s="445">
        <f t="shared" si="4"/>
        <v>0.63908045977011496</v>
      </c>
      <c r="L33" s="446">
        <f t="shared" si="5"/>
        <v>1.564748201438849</v>
      </c>
      <c r="M33" s="447" t="s">
        <v>132</v>
      </c>
      <c r="N33" s="246" t="s">
        <v>132</v>
      </c>
      <c r="O33" s="448">
        <f t="shared" si="8"/>
        <v>-1.5799999999999996</v>
      </c>
      <c r="P33" s="448">
        <f t="shared" si="9"/>
        <v>1.5799999999999996</v>
      </c>
      <c r="Q33" s="448">
        <f t="shared" si="10"/>
        <v>-1.5699999999999998</v>
      </c>
      <c r="R33" s="449">
        <f t="shared" si="11"/>
        <v>1.5699999999999998</v>
      </c>
    </row>
    <row r="34" spans="1:18" x14ac:dyDescent="0.3">
      <c r="A34" s="95" t="s">
        <v>61</v>
      </c>
      <c r="B34" s="217">
        <v>17.86</v>
      </c>
      <c r="C34" s="217">
        <v>63.73</v>
      </c>
      <c r="D34" s="217">
        <v>30.51</v>
      </c>
      <c r="E34" s="217">
        <v>95.88</v>
      </c>
      <c r="F34" s="217">
        <v>38.14</v>
      </c>
      <c r="G34" s="389">
        <f t="shared" si="0"/>
        <v>0.28024478267691827</v>
      </c>
      <c r="H34" s="390">
        <f t="shared" si="1"/>
        <v>3.5683090705487119</v>
      </c>
      <c r="I34" s="415">
        <f t="shared" si="2"/>
        <v>3.1425762045231069</v>
      </c>
      <c r="J34" s="415">
        <f t="shared" si="3"/>
        <v>0.31821026282853571</v>
      </c>
      <c r="K34" s="415">
        <f t="shared" si="4"/>
        <v>1.250081940347427</v>
      </c>
      <c r="L34" s="391">
        <f t="shared" si="5"/>
        <v>0.79994756161510228</v>
      </c>
      <c r="M34" s="426">
        <f t="shared" si="6"/>
        <v>-45.87</v>
      </c>
      <c r="N34" s="427">
        <f t="shared" si="7"/>
        <v>45.87</v>
      </c>
      <c r="O34" s="427">
        <f t="shared" si="8"/>
        <v>65.36999999999999</v>
      </c>
      <c r="P34" s="427">
        <f t="shared" si="9"/>
        <v>-65.36999999999999</v>
      </c>
      <c r="Q34" s="427">
        <f t="shared" si="10"/>
        <v>7.629999999999999</v>
      </c>
      <c r="R34" s="428">
        <f t="shared" si="11"/>
        <v>-7.629999999999999</v>
      </c>
    </row>
    <row r="35" spans="1:18" x14ac:dyDescent="0.3">
      <c r="A35" s="89" t="s">
        <v>62</v>
      </c>
      <c r="B35" s="217">
        <v>95.47</v>
      </c>
      <c r="C35" s="217">
        <v>112.19</v>
      </c>
      <c r="D35" s="217">
        <v>69.209999999999994</v>
      </c>
      <c r="E35" s="217">
        <v>301.27</v>
      </c>
      <c r="F35" s="217">
        <v>101.79</v>
      </c>
      <c r="G35" s="389">
        <f t="shared" si="0"/>
        <v>0.85096710936803632</v>
      </c>
      <c r="H35" s="415">
        <f t="shared" si="1"/>
        <v>1.1751335498062219</v>
      </c>
      <c r="I35" s="415">
        <f t="shared" si="2"/>
        <v>4.3529836728796418</v>
      </c>
      <c r="J35" s="415">
        <f t="shared" si="3"/>
        <v>0.2297274869718193</v>
      </c>
      <c r="K35" s="415">
        <f t="shared" si="4"/>
        <v>1.4707412223667102</v>
      </c>
      <c r="L35" s="391">
        <f t="shared" si="5"/>
        <v>0.67992926613616256</v>
      </c>
      <c r="M35" s="426">
        <f t="shared" si="6"/>
        <v>-16.72</v>
      </c>
      <c r="N35" s="427">
        <f t="shared" si="7"/>
        <v>16.72</v>
      </c>
      <c r="O35" s="427">
        <f t="shared" si="8"/>
        <v>232.06</v>
      </c>
      <c r="P35" s="427">
        <f t="shared" si="9"/>
        <v>-232.06</v>
      </c>
      <c r="Q35" s="427">
        <f t="shared" si="10"/>
        <v>32.580000000000013</v>
      </c>
      <c r="R35" s="428">
        <f t="shared" si="11"/>
        <v>-32.580000000000013</v>
      </c>
    </row>
    <row r="36" spans="1:18" x14ac:dyDescent="0.3">
      <c r="A36" s="95" t="s">
        <v>63</v>
      </c>
      <c r="B36" s="217">
        <v>61.57</v>
      </c>
      <c r="C36" s="217">
        <v>81.55</v>
      </c>
      <c r="D36" s="217">
        <v>39.82</v>
      </c>
      <c r="E36" s="217">
        <v>260.18</v>
      </c>
      <c r="F36" s="217">
        <v>70.91</v>
      </c>
      <c r="G36" s="389">
        <f t="shared" si="0"/>
        <v>0.75499693439607607</v>
      </c>
      <c r="H36" s="415">
        <f t="shared" si="1"/>
        <v>1.3245086892967353</v>
      </c>
      <c r="I36" s="415">
        <f t="shared" si="2"/>
        <v>6.5339025615268707</v>
      </c>
      <c r="J36" s="415">
        <f t="shared" si="3"/>
        <v>0.15304788992236143</v>
      </c>
      <c r="K36" s="415">
        <f t="shared" si="4"/>
        <v>1.7807634354595681</v>
      </c>
      <c r="L36" s="391">
        <f t="shared" si="5"/>
        <v>0.56155690311662676</v>
      </c>
      <c r="M36" s="426">
        <f t="shared" si="6"/>
        <v>-19.979999999999997</v>
      </c>
      <c r="N36" s="427">
        <f t="shared" si="7"/>
        <v>19.979999999999997</v>
      </c>
      <c r="O36" s="427">
        <f t="shared" si="8"/>
        <v>220.36</v>
      </c>
      <c r="P36" s="427">
        <f t="shared" si="9"/>
        <v>-220.36</v>
      </c>
      <c r="Q36" s="427">
        <f t="shared" si="10"/>
        <v>31.089999999999996</v>
      </c>
      <c r="R36" s="428">
        <f t="shared" si="11"/>
        <v>-31.089999999999996</v>
      </c>
    </row>
    <row r="37" spans="1:18" x14ac:dyDescent="0.3">
      <c r="A37" s="89" t="s">
        <v>64</v>
      </c>
      <c r="B37" s="217">
        <v>332.14</v>
      </c>
      <c r="C37" s="217">
        <v>373.65</v>
      </c>
      <c r="D37" s="217">
        <v>270.06</v>
      </c>
      <c r="E37" s="217">
        <v>740.07</v>
      </c>
      <c r="F37" s="217">
        <v>513.11</v>
      </c>
      <c r="G37" s="389">
        <f t="shared" si="0"/>
        <v>0.88890673089789907</v>
      </c>
      <c r="H37" s="415">
        <f t="shared" si="1"/>
        <v>1.124977419160595</v>
      </c>
      <c r="I37" s="415">
        <f t="shared" si="2"/>
        <v>2.7403910242168408</v>
      </c>
      <c r="J37" s="415">
        <f t="shared" si="3"/>
        <v>0.36491142729741777</v>
      </c>
      <c r="K37" s="415">
        <f t="shared" si="4"/>
        <v>1.8999851884766348</v>
      </c>
      <c r="L37" s="391">
        <f t="shared" si="5"/>
        <v>0.52631989242072852</v>
      </c>
      <c r="M37" s="426">
        <f t="shared" si="6"/>
        <v>-41.509999999999991</v>
      </c>
      <c r="N37" s="427">
        <f t="shared" si="7"/>
        <v>41.509999999999991</v>
      </c>
      <c r="O37" s="427">
        <f t="shared" si="8"/>
        <v>470.01000000000005</v>
      </c>
      <c r="P37" s="427">
        <f t="shared" si="9"/>
        <v>-470.01000000000005</v>
      </c>
      <c r="Q37" s="427">
        <f t="shared" si="10"/>
        <v>243.05</v>
      </c>
      <c r="R37" s="428">
        <f t="shared" si="11"/>
        <v>-243.05</v>
      </c>
    </row>
    <row r="38" spans="1:18" x14ac:dyDescent="0.3">
      <c r="A38" s="86" t="s">
        <v>65</v>
      </c>
      <c r="B38" s="217">
        <v>196.67</v>
      </c>
      <c r="C38" s="217">
        <v>125.55</v>
      </c>
      <c r="D38" s="217">
        <v>110.14</v>
      </c>
      <c r="E38" s="217">
        <v>416.83</v>
      </c>
      <c r="F38" s="217">
        <v>253.11</v>
      </c>
      <c r="G38" s="412">
        <f t="shared" si="0"/>
        <v>1.5664675428116288</v>
      </c>
      <c r="H38" s="415">
        <f t="shared" si="1"/>
        <v>0.63837901052524537</v>
      </c>
      <c r="I38" s="415">
        <f t="shared" si="2"/>
        <v>3.7845469402578535</v>
      </c>
      <c r="J38" s="415">
        <f t="shared" si="3"/>
        <v>0.26423242089101073</v>
      </c>
      <c r="K38" s="415">
        <f t="shared" si="4"/>
        <v>2.2980751770473944</v>
      </c>
      <c r="L38" s="391">
        <f t="shared" si="5"/>
        <v>0.43514677412982494</v>
      </c>
      <c r="M38" s="426">
        <f t="shared" si="6"/>
        <v>71.11999999999999</v>
      </c>
      <c r="N38" s="427">
        <f t="shared" si="7"/>
        <v>-71.11999999999999</v>
      </c>
      <c r="O38" s="427">
        <f t="shared" si="8"/>
        <v>306.69</v>
      </c>
      <c r="P38" s="427">
        <f t="shared" si="9"/>
        <v>-306.69</v>
      </c>
      <c r="Q38" s="427">
        <f t="shared" si="10"/>
        <v>142.97000000000003</v>
      </c>
      <c r="R38" s="428">
        <f t="shared" si="11"/>
        <v>-142.97000000000003</v>
      </c>
    </row>
    <row r="39" spans="1:18" x14ac:dyDescent="0.3">
      <c r="A39" s="86" t="s">
        <v>66</v>
      </c>
      <c r="B39" s="217">
        <v>23.2</v>
      </c>
      <c r="C39" s="217">
        <v>114.66</v>
      </c>
      <c r="D39" s="217">
        <v>50.29</v>
      </c>
      <c r="E39" s="217">
        <v>113.81</v>
      </c>
      <c r="F39" s="217">
        <v>111.99</v>
      </c>
      <c r="G39" s="389">
        <f t="shared" si="0"/>
        <v>0.20233734519448804</v>
      </c>
      <c r="H39" s="390">
        <f t="shared" si="1"/>
        <v>4.942241379310345</v>
      </c>
      <c r="I39" s="415">
        <f t="shared" si="2"/>
        <v>2.2630741698150727</v>
      </c>
      <c r="J39" s="415">
        <f t="shared" si="3"/>
        <v>0.44187681223091113</v>
      </c>
      <c r="K39" s="415">
        <f t="shared" si="4"/>
        <v>2.2268840723801948</v>
      </c>
      <c r="L39" s="391">
        <f t="shared" si="5"/>
        <v>0.44905795160282169</v>
      </c>
      <c r="M39" s="426">
        <f t="shared" si="6"/>
        <v>-91.46</v>
      </c>
      <c r="N39" s="427">
        <f t="shared" si="7"/>
        <v>91.46</v>
      </c>
      <c r="O39" s="427">
        <f t="shared" si="8"/>
        <v>63.52</v>
      </c>
      <c r="P39" s="427">
        <f t="shared" si="9"/>
        <v>-63.52</v>
      </c>
      <c r="Q39" s="427">
        <f t="shared" si="10"/>
        <v>61.699999999999996</v>
      </c>
      <c r="R39" s="428">
        <f t="shared" si="11"/>
        <v>-61.699999999999996</v>
      </c>
    </row>
    <row r="40" spans="1:18" x14ac:dyDescent="0.3">
      <c r="A40" s="86" t="s">
        <v>67</v>
      </c>
      <c r="B40" s="217">
        <v>21.11</v>
      </c>
      <c r="C40" s="217">
        <v>20.18</v>
      </c>
      <c r="D40" s="217">
        <v>18.53</v>
      </c>
      <c r="E40" s="217">
        <v>27.1</v>
      </c>
      <c r="F40" s="217">
        <v>22.18</v>
      </c>
      <c r="G40" s="389">
        <f t="shared" si="0"/>
        <v>1.0460852329038652</v>
      </c>
      <c r="H40" s="415">
        <f t="shared" si="1"/>
        <v>0.95594504973945993</v>
      </c>
      <c r="I40" s="415">
        <f t="shared" si="2"/>
        <v>1.4624932541824069</v>
      </c>
      <c r="J40" s="415">
        <f t="shared" si="3"/>
        <v>0.68376383763837634</v>
      </c>
      <c r="K40" s="415">
        <f t="shared" si="4"/>
        <v>1.1969778737182946</v>
      </c>
      <c r="L40" s="391">
        <f t="shared" si="5"/>
        <v>0.83543733092876471</v>
      </c>
      <c r="M40" s="426">
        <f t="shared" si="6"/>
        <v>0.92999999999999972</v>
      </c>
      <c r="N40" s="427">
        <f t="shared" si="7"/>
        <v>-0.92999999999999972</v>
      </c>
      <c r="O40" s="427">
        <f t="shared" si="8"/>
        <v>8.57</v>
      </c>
      <c r="P40" s="427">
        <f t="shared" si="9"/>
        <v>-8.57</v>
      </c>
      <c r="Q40" s="427">
        <f t="shared" si="10"/>
        <v>3.6499999999999986</v>
      </c>
      <c r="R40" s="428">
        <f t="shared" si="11"/>
        <v>-3.6499999999999986</v>
      </c>
    </row>
    <row r="41" spans="1:18" x14ac:dyDescent="0.3">
      <c r="A41" s="89" t="s">
        <v>68</v>
      </c>
      <c r="B41" s="217">
        <v>890.76</v>
      </c>
      <c r="C41" s="217">
        <v>680.65</v>
      </c>
      <c r="D41" s="217">
        <v>755.46</v>
      </c>
      <c r="E41" s="217">
        <v>1094.7</v>
      </c>
      <c r="F41" s="217">
        <v>723.6</v>
      </c>
      <c r="G41" s="389">
        <f t="shared" si="0"/>
        <v>1.3086902225813561</v>
      </c>
      <c r="H41" s="415">
        <f t="shared" si="1"/>
        <v>0.76412277156585384</v>
      </c>
      <c r="I41" s="415">
        <f t="shared" si="2"/>
        <v>1.4490509093797157</v>
      </c>
      <c r="J41" s="415">
        <f t="shared" si="3"/>
        <v>0.69010687859687581</v>
      </c>
      <c r="K41" s="415">
        <f t="shared" si="4"/>
        <v>0.95782701929949965</v>
      </c>
      <c r="L41" s="391">
        <f t="shared" si="5"/>
        <v>1.0440298507462686</v>
      </c>
      <c r="M41" s="426">
        <f t="shared" si="6"/>
        <v>210.11</v>
      </c>
      <c r="N41" s="427">
        <f t="shared" si="7"/>
        <v>-210.11</v>
      </c>
      <c r="O41" s="427">
        <f t="shared" si="8"/>
        <v>339.24</v>
      </c>
      <c r="P41" s="427">
        <f t="shared" si="9"/>
        <v>-339.24</v>
      </c>
      <c r="Q41" s="427">
        <f t="shared" si="10"/>
        <v>-31.860000000000014</v>
      </c>
      <c r="R41" s="428">
        <f t="shared" si="11"/>
        <v>31.860000000000014</v>
      </c>
    </row>
    <row r="42" spans="1:18" x14ac:dyDescent="0.3">
      <c r="A42" s="86" t="s">
        <v>69</v>
      </c>
      <c r="B42" s="217">
        <v>252.42</v>
      </c>
      <c r="C42" s="217">
        <v>88.47</v>
      </c>
      <c r="D42" s="217">
        <v>192.6</v>
      </c>
      <c r="E42" s="217">
        <v>135.72999999999999</v>
      </c>
      <c r="F42" s="217">
        <v>144.88999999999999</v>
      </c>
      <c r="G42" s="412">
        <f t="shared" si="0"/>
        <v>2.8531705662936586</v>
      </c>
      <c r="H42" s="415">
        <f t="shared" si="1"/>
        <v>0.35048728309959593</v>
      </c>
      <c r="I42" s="415">
        <f t="shared" si="2"/>
        <v>0.70472481827622013</v>
      </c>
      <c r="J42" s="415">
        <f t="shared" si="3"/>
        <v>1.4189935902158699</v>
      </c>
      <c r="K42" s="415">
        <f t="shared" si="4"/>
        <v>0.75228452751817232</v>
      </c>
      <c r="L42" s="391">
        <f t="shared" si="5"/>
        <v>1.3292842846297193</v>
      </c>
      <c r="M42" s="426">
        <f t="shared" si="6"/>
        <v>163.95</v>
      </c>
      <c r="N42" s="427">
        <f t="shared" si="7"/>
        <v>-163.95</v>
      </c>
      <c r="O42" s="427">
        <f t="shared" si="8"/>
        <v>-56.870000000000005</v>
      </c>
      <c r="P42" s="427">
        <f t="shared" si="9"/>
        <v>56.870000000000005</v>
      </c>
      <c r="Q42" s="427">
        <f t="shared" si="10"/>
        <v>-47.710000000000008</v>
      </c>
      <c r="R42" s="428">
        <f t="shared" si="11"/>
        <v>47.710000000000008</v>
      </c>
    </row>
    <row r="43" spans="1:18" x14ac:dyDescent="0.3">
      <c r="A43" s="86" t="s">
        <v>70</v>
      </c>
      <c r="B43" s="217">
        <v>205.5</v>
      </c>
      <c r="C43" s="217">
        <v>72.150000000000006</v>
      </c>
      <c r="D43" s="217">
        <v>158.62</v>
      </c>
      <c r="E43" s="217">
        <v>104.81</v>
      </c>
      <c r="F43" s="217">
        <v>116.36</v>
      </c>
      <c r="G43" s="412">
        <f t="shared" si="0"/>
        <v>2.8482328482328478</v>
      </c>
      <c r="H43" s="415">
        <f t="shared" si="1"/>
        <v>0.35109489051094894</v>
      </c>
      <c r="I43" s="415">
        <f t="shared" si="2"/>
        <v>0.66076156852855883</v>
      </c>
      <c r="J43" s="415">
        <f t="shared" si="3"/>
        <v>1.5134052094265815</v>
      </c>
      <c r="K43" s="415">
        <f t="shared" si="4"/>
        <v>0.73357710250914132</v>
      </c>
      <c r="L43" s="391">
        <f t="shared" si="5"/>
        <v>1.3631832244757649</v>
      </c>
      <c r="M43" s="426">
        <f t="shared" si="6"/>
        <v>133.35</v>
      </c>
      <c r="N43" s="427">
        <f t="shared" si="7"/>
        <v>-133.35</v>
      </c>
      <c r="O43" s="427">
        <f t="shared" si="8"/>
        <v>-53.81</v>
      </c>
      <c r="P43" s="427">
        <f t="shared" si="9"/>
        <v>53.81</v>
      </c>
      <c r="Q43" s="427">
        <f t="shared" si="10"/>
        <v>-42.260000000000005</v>
      </c>
      <c r="R43" s="428">
        <f t="shared" si="11"/>
        <v>42.260000000000005</v>
      </c>
    </row>
    <row r="44" spans="1:18" x14ac:dyDescent="0.3">
      <c r="A44" s="86" t="s">
        <v>71</v>
      </c>
      <c r="B44" s="217">
        <v>32.93</v>
      </c>
      <c r="C44" s="217">
        <v>17.28</v>
      </c>
      <c r="D44" s="217">
        <v>22.42</v>
      </c>
      <c r="E44" s="217">
        <v>50.84</v>
      </c>
      <c r="F44" s="217">
        <v>25.22</v>
      </c>
      <c r="G44" s="412">
        <f t="shared" si="0"/>
        <v>1.9056712962962961</v>
      </c>
      <c r="H44" s="415">
        <f t="shared" si="1"/>
        <v>0.52474946856969329</v>
      </c>
      <c r="I44" s="415">
        <f t="shared" si="2"/>
        <v>2.2676181980374666</v>
      </c>
      <c r="J44" s="415">
        <f t="shared" si="3"/>
        <v>0.44099134539732493</v>
      </c>
      <c r="K44" s="415">
        <f t="shared" si="4"/>
        <v>1.1248884924174842</v>
      </c>
      <c r="L44" s="391">
        <f t="shared" si="5"/>
        <v>0.8889770023790643</v>
      </c>
      <c r="M44" s="426">
        <f t="shared" si="6"/>
        <v>15.649999999999999</v>
      </c>
      <c r="N44" s="427">
        <f t="shared" si="7"/>
        <v>-15.649999999999999</v>
      </c>
      <c r="O44" s="427">
        <f t="shared" si="8"/>
        <v>28.42</v>
      </c>
      <c r="P44" s="427">
        <f t="shared" si="9"/>
        <v>-28.42</v>
      </c>
      <c r="Q44" s="427">
        <f t="shared" si="10"/>
        <v>2.7999999999999972</v>
      </c>
      <c r="R44" s="428">
        <f t="shared" si="11"/>
        <v>-2.7999999999999972</v>
      </c>
    </row>
    <row r="45" spans="1:18" x14ac:dyDescent="0.3">
      <c r="A45" s="86" t="s">
        <v>72</v>
      </c>
      <c r="B45" s="217">
        <v>195.08</v>
      </c>
      <c r="C45" s="217">
        <v>108</v>
      </c>
      <c r="D45" s="217">
        <v>109.5</v>
      </c>
      <c r="E45" s="217">
        <v>399.43</v>
      </c>
      <c r="F45" s="217">
        <v>154.86000000000001</v>
      </c>
      <c r="G45" s="412">
        <f t="shared" si="0"/>
        <v>1.8062962962962965</v>
      </c>
      <c r="H45" s="415">
        <f t="shared" si="1"/>
        <v>0.55361902809103958</v>
      </c>
      <c r="I45" s="415">
        <f t="shared" si="2"/>
        <v>3.6477625570776255</v>
      </c>
      <c r="J45" s="415">
        <f t="shared" si="3"/>
        <v>0.27414065042685826</v>
      </c>
      <c r="K45" s="415">
        <f t="shared" si="4"/>
        <v>1.4142465753424658</v>
      </c>
      <c r="L45" s="391">
        <f t="shared" si="5"/>
        <v>0.70709027508717548</v>
      </c>
      <c r="M45" s="426">
        <f t="shared" si="6"/>
        <v>87.080000000000013</v>
      </c>
      <c r="N45" s="427">
        <f t="shared" si="7"/>
        <v>-87.080000000000013</v>
      </c>
      <c r="O45" s="427">
        <f t="shared" si="8"/>
        <v>289.93</v>
      </c>
      <c r="P45" s="427">
        <f t="shared" si="9"/>
        <v>-289.93</v>
      </c>
      <c r="Q45" s="427">
        <f t="shared" si="10"/>
        <v>45.360000000000014</v>
      </c>
      <c r="R45" s="428">
        <f t="shared" si="11"/>
        <v>-45.360000000000014</v>
      </c>
    </row>
    <row r="46" spans="1:18" x14ac:dyDescent="0.3">
      <c r="A46" s="86" t="s">
        <v>73</v>
      </c>
      <c r="B46" s="217">
        <v>350.49</v>
      </c>
      <c r="C46" s="217">
        <v>391.77</v>
      </c>
      <c r="D46" s="217">
        <v>366.33</v>
      </c>
      <c r="E46" s="217">
        <v>417.65</v>
      </c>
      <c r="F46" s="217">
        <v>333.01</v>
      </c>
      <c r="G46" s="389">
        <f t="shared" si="0"/>
        <v>0.89463205452178585</v>
      </c>
      <c r="H46" s="415">
        <f t="shared" si="1"/>
        <v>1.1177779679876743</v>
      </c>
      <c r="I46" s="415">
        <f t="shared" si="2"/>
        <v>1.1400922665356372</v>
      </c>
      <c r="J46" s="415">
        <f t="shared" si="3"/>
        <v>0.87712199209864716</v>
      </c>
      <c r="K46" s="415">
        <f t="shared" si="4"/>
        <v>0.90904375835994866</v>
      </c>
      <c r="L46" s="391">
        <f t="shared" si="5"/>
        <v>1.1000570553436833</v>
      </c>
      <c r="M46" s="426">
        <f t="shared" si="6"/>
        <v>-41.279999999999973</v>
      </c>
      <c r="N46" s="427">
        <f t="shared" si="7"/>
        <v>41.279999999999973</v>
      </c>
      <c r="O46" s="427">
        <f t="shared" si="8"/>
        <v>51.319999999999993</v>
      </c>
      <c r="P46" s="427">
        <f t="shared" si="9"/>
        <v>-51.319999999999993</v>
      </c>
      <c r="Q46" s="427">
        <f t="shared" si="10"/>
        <v>-33.319999999999993</v>
      </c>
      <c r="R46" s="428">
        <f t="shared" si="11"/>
        <v>33.319999999999993</v>
      </c>
    </row>
    <row r="47" spans="1:18" x14ac:dyDescent="0.3">
      <c r="A47" s="95" t="s">
        <v>74</v>
      </c>
      <c r="B47" s="217">
        <v>120.35</v>
      </c>
      <c r="C47" s="217">
        <v>123.05</v>
      </c>
      <c r="D47" s="217">
        <v>125.22</v>
      </c>
      <c r="E47" s="217">
        <v>141.37</v>
      </c>
      <c r="F47" s="217">
        <v>102.87</v>
      </c>
      <c r="G47" s="389">
        <f t="shared" si="0"/>
        <v>0.97805770012190163</v>
      </c>
      <c r="H47" s="415">
        <f t="shared" si="1"/>
        <v>1.0224345658496052</v>
      </c>
      <c r="I47" s="415">
        <f t="shared" si="2"/>
        <v>1.1289730075067881</v>
      </c>
      <c r="J47" s="415">
        <f t="shared" si="3"/>
        <v>0.88576076961165728</v>
      </c>
      <c r="K47" s="415">
        <f t="shared" si="4"/>
        <v>0.82151413512218496</v>
      </c>
      <c r="L47" s="391">
        <f t="shared" si="5"/>
        <v>1.2172645086030913</v>
      </c>
      <c r="M47" s="426">
        <f t="shared" si="6"/>
        <v>-2.7000000000000028</v>
      </c>
      <c r="N47" s="427">
        <f t="shared" si="7"/>
        <v>2.7000000000000028</v>
      </c>
      <c r="O47" s="427">
        <f t="shared" si="8"/>
        <v>16.150000000000006</v>
      </c>
      <c r="P47" s="427">
        <f t="shared" si="9"/>
        <v>-16.150000000000006</v>
      </c>
      <c r="Q47" s="427">
        <f t="shared" si="10"/>
        <v>-22.349999999999994</v>
      </c>
      <c r="R47" s="428">
        <f t="shared" si="11"/>
        <v>22.349999999999994</v>
      </c>
    </row>
    <row r="48" spans="1:18" x14ac:dyDescent="0.3">
      <c r="A48" s="95" t="s">
        <v>75</v>
      </c>
      <c r="B48" s="217">
        <v>194.06</v>
      </c>
      <c r="C48" s="217">
        <v>235.69</v>
      </c>
      <c r="D48" s="217">
        <v>213.13</v>
      </c>
      <c r="E48" s="217">
        <v>221.34</v>
      </c>
      <c r="F48" s="217">
        <v>198.17</v>
      </c>
      <c r="G48" s="389">
        <f t="shared" si="0"/>
        <v>0.82336968051253767</v>
      </c>
      <c r="H48" s="415">
        <f t="shared" si="1"/>
        <v>1.2145212820777078</v>
      </c>
      <c r="I48" s="415">
        <f t="shared" si="2"/>
        <v>1.0385210904143012</v>
      </c>
      <c r="J48" s="415">
        <f t="shared" si="3"/>
        <v>0.96290774374265831</v>
      </c>
      <c r="K48" s="415">
        <f t="shared" si="4"/>
        <v>0.92980809834373379</v>
      </c>
      <c r="L48" s="391">
        <f t="shared" si="5"/>
        <v>1.0754907402735026</v>
      </c>
      <c r="M48" s="426">
        <f t="shared" si="6"/>
        <v>-41.629999999999995</v>
      </c>
      <c r="N48" s="427">
        <f t="shared" si="7"/>
        <v>41.629999999999995</v>
      </c>
      <c r="O48" s="427">
        <f t="shared" si="8"/>
        <v>8.210000000000008</v>
      </c>
      <c r="P48" s="427">
        <f t="shared" si="9"/>
        <v>-8.210000000000008</v>
      </c>
      <c r="Q48" s="427">
        <f t="shared" si="10"/>
        <v>-14.960000000000008</v>
      </c>
      <c r="R48" s="428">
        <f t="shared" si="11"/>
        <v>14.960000000000008</v>
      </c>
    </row>
    <row r="49" spans="1:18" x14ac:dyDescent="0.3">
      <c r="A49" s="72" t="s">
        <v>76</v>
      </c>
      <c r="B49" s="220">
        <v>26.78</v>
      </c>
      <c r="C49" s="220">
        <v>37.58</v>
      </c>
      <c r="D49" s="220">
        <v>30.18</v>
      </c>
      <c r="E49" s="220">
        <v>41.32</v>
      </c>
      <c r="F49" s="220">
        <v>29.64</v>
      </c>
      <c r="G49" s="420">
        <f t="shared" si="0"/>
        <v>0.71261309207025014</v>
      </c>
      <c r="H49" s="421">
        <f t="shared" si="1"/>
        <v>1.4032860343539955</v>
      </c>
      <c r="I49" s="421">
        <f t="shared" si="2"/>
        <v>1.369118621603711</v>
      </c>
      <c r="J49" s="421">
        <f t="shared" si="3"/>
        <v>0.73039690222652465</v>
      </c>
      <c r="K49" s="421">
        <f t="shared" si="4"/>
        <v>0.98210735586481113</v>
      </c>
      <c r="L49" s="422">
        <f t="shared" si="5"/>
        <v>1.0182186234817814</v>
      </c>
      <c r="M49" s="395">
        <f t="shared" si="6"/>
        <v>-10.799999999999997</v>
      </c>
      <c r="N49" s="396">
        <f t="shared" si="7"/>
        <v>10.799999999999997</v>
      </c>
      <c r="O49" s="396">
        <f t="shared" si="8"/>
        <v>11.14</v>
      </c>
      <c r="P49" s="396">
        <f t="shared" si="9"/>
        <v>-11.14</v>
      </c>
      <c r="Q49" s="396">
        <f t="shared" si="10"/>
        <v>-0.53999999999999915</v>
      </c>
      <c r="R49" s="432">
        <f t="shared" si="11"/>
        <v>0.53999999999999915</v>
      </c>
    </row>
    <row r="50" spans="1:18" x14ac:dyDescent="0.3">
      <c r="A50" s="66"/>
      <c r="B50" s="397"/>
      <c r="C50" s="398"/>
      <c r="D50" s="399"/>
      <c r="E50" s="399"/>
      <c r="F50" s="180"/>
      <c r="G50" s="415"/>
      <c r="H50" s="390"/>
      <c r="I50" s="400"/>
      <c r="J50" s="400"/>
      <c r="K50" s="400"/>
      <c r="L50" s="400"/>
      <c r="M50" s="401"/>
      <c r="N50" s="401"/>
      <c r="O50" s="401"/>
      <c r="P50" s="401"/>
      <c r="Q50" s="401"/>
      <c r="R50" s="401"/>
    </row>
    <row r="51" spans="1:18" x14ac:dyDescent="0.3">
      <c r="A51" s="66"/>
      <c r="B51" s="402"/>
      <c r="C51" s="403"/>
      <c r="D51" s="399"/>
      <c r="E51" s="399"/>
      <c r="F51" s="399"/>
      <c r="G51" s="400"/>
      <c r="H51" s="400"/>
      <c r="I51" s="400"/>
      <c r="J51" s="400"/>
      <c r="K51" s="400"/>
      <c r="L51" s="400"/>
      <c r="M51" s="401"/>
      <c r="N51" s="401"/>
      <c r="O51" s="401"/>
      <c r="P51" s="401"/>
      <c r="Q51" s="401"/>
      <c r="R51" s="401"/>
    </row>
    <row r="52" spans="1:18" x14ac:dyDescent="0.3">
      <c r="A52" s="66"/>
      <c r="B52" s="402"/>
      <c r="C52" s="403"/>
      <c r="D52" s="399"/>
      <c r="E52" s="399"/>
      <c r="F52" s="399"/>
      <c r="G52" s="400"/>
      <c r="H52" s="400"/>
      <c r="I52" s="400"/>
      <c r="J52" s="400"/>
      <c r="K52" s="400"/>
      <c r="L52" s="400"/>
      <c r="M52" s="401"/>
      <c r="N52" s="401"/>
      <c r="O52" s="401"/>
      <c r="P52" s="401"/>
      <c r="Q52" s="401"/>
      <c r="R52" s="401"/>
    </row>
    <row r="53" spans="1:18" x14ac:dyDescent="0.3">
      <c r="A53" s="66"/>
      <c r="B53" s="402"/>
      <c r="C53" s="403"/>
      <c r="D53" s="399"/>
      <c r="E53" s="399"/>
      <c r="F53" s="399"/>
      <c r="G53" s="400"/>
      <c r="H53" s="400"/>
      <c r="I53" s="400"/>
      <c r="J53" s="400"/>
      <c r="K53" s="400"/>
      <c r="L53" s="400"/>
      <c r="M53" s="401"/>
      <c r="N53" s="401"/>
      <c r="O53" s="401"/>
      <c r="P53" s="401"/>
      <c r="Q53" s="401"/>
      <c r="R53" s="401"/>
    </row>
    <row r="54" spans="1:18" x14ac:dyDescent="0.3">
      <c r="A54" s="66"/>
      <c r="B54" s="402"/>
      <c r="C54" s="403"/>
      <c r="D54" s="399"/>
      <c r="E54" s="399"/>
      <c r="F54" s="399"/>
      <c r="G54" s="400"/>
      <c r="H54" s="400"/>
      <c r="I54" s="400"/>
      <c r="J54" s="400"/>
      <c r="K54" s="400"/>
      <c r="L54" s="400"/>
      <c r="M54" s="401"/>
      <c r="N54" s="401"/>
      <c r="O54" s="401"/>
      <c r="P54" s="401"/>
      <c r="Q54" s="401"/>
      <c r="R54" s="401"/>
    </row>
    <row r="55" spans="1:18" x14ac:dyDescent="0.3">
      <c r="A55" s="66"/>
      <c r="B55" s="402"/>
      <c r="C55" s="403"/>
      <c r="D55" s="399"/>
      <c r="E55" s="399"/>
      <c r="F55" s="399"/>
      <c r="G55" s="400"/>
      <c r="H55" s="400"/>
      <c r="I55" s="400"/>
      <c r="J55" s="400"/>
      <c r="K55" s="400"/>
      <c r="L55" s="400"/>
      <c r="M55" s="401"/>
      <c r="N55" s="401"/>
      <c r="O55" s="401"/>
      <c r="P55" s="401"/>
      <c r="Q55" s="401"/>
      <c r="R55" s="401"/>
    </row>
    <row r="56" spans="1:18" x14ac:dyDescent="0.3">
      <c r="A56" s="66"/>
      <c r="B56" s="402"/>
      <c r="C56" s="403"/>
      <c r="D56" s="399"/>
      <c r="E56" s="399"/>
      <c r="F56" s="399"/>
      <c r="G56" s="400"/>
      <c r="H56" s="400"/>
      <c r="I56" s="400"/>
      <c r="J56" s="400"/>
      <c r="K56" s="400"/>
      <c r="L56" s="400"/>
      <c r="M56" s="401"/>
      <c r="N56" s="401"/>
      <c r="O56" s="401"/>
      <c r="P56" s="401"/>
      <c r="Q56" s="401"/>
      <c r="R56" s="401"/>
    </row>
    <row r="57" spans="1:18" x14ac:dyDescent="0.3">
      <c r="A57" s="66"/>
      <c r="B57" s="402"/>
      <c r="C57" s="403"/>
      <c r="D57" s="399"/>
      <c r="E57" s="399"/>
      <c r="F57" s="399"/>
      <c r="G57" s="400"/>
      <c r="H57" s="400"/>
      <c r="I57" s="400"/>
      <c r="J57" s="400"/>
      <c r="K57" s="400"/>
      <c r="L57" s="400"/>
      <c r="M57" s="401"/>
      <c r="N57" s="401"/>
      <c r="O57" s="401"/>
      <c r="P57" s="401"/>
      <c r="Q57" s="401"/>
      <c r="R57" s="401"/>
    </row>
    <row r="58" spans="1:18" x14ac:dyDescent="0.3">
      <c r="A58" s="66"/>
      <c r="B58" s="402"/>
      <c r="C58" s="403"/>
      <c r="D58" s="399"/>
      <c r="E58" s="399"/>
      <c r="F58" s="399"/>
      <c r="G58" s="400"/>
      <c r="H58" s="400"/>
      <c r="I58" s="400"/>
      <c r="J58" s="400"/>
      <c r="K58" s="400"/>
      <c r="L58" s="400"/>
      <c r="M58" s="401"/>
      <c r="N58" s="401"/>
      <c r="O58" s="401"/>
      <c r="P58" s="401"/>
      <c r="Q58" s="401"/>
      <c r="R58" s="401"/>
    </row>
    <row r="59" spans="1:18" x14ac:dyDescent="0.3">
      <c r="A59" s="66"/>
      <c r="B59" s="402"/>
      <c r="C59" s="403"/>
      <c r="D59" s="399"/>
      <c r="E59" s="399"/>
      <c r="F59" s="399"/>
      <c r="G59" s="400"/>
      <c r="H59" s="400"/>
      <c r="I59" s="400"/>
      <c r="J59" s="400"/>
      <c r="K59" s="400"/>
      <c r="L59" s="400"/>
      <c r="M59" s="401"/>
      <c r="N59" s="401"/>
      <c r="O59" s="401"/>
      <c r="P59" s="401"/>
      <c r="Q59" s="401"/>
      <c r="R59" s="401"/>
    </row>
    <row r="60" spans="1:18" x14ac:dyDescent="0.3">
      <c r="A60" s="66"/>
      <c r="B60" s="402"/>
      <c r="C60" s="403"/>
      <c r="D60" s="399"/>
      <c r="E60" s="399"/>
      <c r="F60" s="399"/>
      <c r="G60" s="400"/>
      <c r="H60" s="400"/>
      <c r="I60" s="400"/>
      <c r="J60" s="400"/>
      <c r="K60" s="400"/>
      <c r="L60" s="400"/>
      <c r="M60" s="401"/>
      <c r="N60" s="401"/>
      <c r="O60" s="401"/>
      <c r="P60" s="401"/>
      <c r="Q60" s="401"/>
      <c r="R60" s="401"/>
    </row>
    <row r="61" spans="1:18" x14ac:dyDescent="0.3">
      <c r="A61" s="66"/>
      <c r="B61" s="402"/>
      <c r="C61" s="403"/>
      <c r="D61" s="399"/>
      <c r="E61" s="399"/>
      <c r="F61" s="399"/>
      <c r="G61" s="400"/>
      <c r="H61" s="400"/>
      <c r="I61" s="400"/>
      <c r="J61" s="400"/>
      <c r="K61" s="400"/>
      <c r="L61" s="400"/>
      <c r="M61" s="401"/>
      <c r="N61" s="401"/>
      <c r="O61" s="401"/>
      <c r="P61" s="401"/>
      <c r="Q61" s="401"/>
      <c r="R61" s="401"/>
    </row>
    <row r="62" spans="1:18" x14ac:dyDescent="0.3">
      <c r="A62" s="66"/>
      <c r="B62" s="402"/>
      <c r="C62" s="403"/>
      <c r="D62" s="399"/>
      <c r="E62" s="399"/>
      <c r="F62" s="399"/>
      <c r="G62" s="400"/>
      <c r="H62" s="400"/>
      <c r="I62" s="400"/>
      <c r="J62" s="400"/>
      <c r="K62" s="400"/>
      <c r="L62" s="400"/>
      <c r="M62" s="401"/>
      <c r="N62" s="401"/>
      <c r="O62" s="401"/>
      <c r="P62" s="401"/>
      <c r="Q62" s="401"/>
      <c r="R62" s="401"/>
    </row>
    <row r="63" spans="1:18" x14ac:dyDescent="0.3">
      <c r="A63" s="78"/>
      <c r="B63" s="404"/>
      <c r="C63" s="405"/>
      <c r="D63" s="181"/>
      <c r="E63" s="181"/>
      <c r="F63" s="181"/>
      <c r="G63" s="406"/>
      <c r="H63" s="406"/>
      <c r="I63" s="406"/>
      <c r="J63" s="406"/>
      <c r="K63" s="406"/>
      <c r="L63" s="406"/>
      <c r="M63" s="407"/>
      <c r="N63" s="407"/>
      <c r="O63" s="407"/>
      <c r="P63" s="407"/>
      <c r="Q63" s="407"/>
      <c r="R63" s="407"/>
    </row>
    <row r="64" spans="1:18" x14ac:dyDescent="0.3">
      <c r="A64" s="386"/>
      <c r="B64" s="479" t="s">
        <v>172</v>
      </c>
      <c r="C64" s="480"/>
      <c r="D64" s="480"/>
      <c r="E64" s="480"/>
      <c r="F64" s="480"/>
      <c r="G64" s="479" t="s">
        <v>173</v>
      </c>
      <c r="H64" s="480"/>
      <c r="I64" s="480"/>
      <c r="J64" s="480"/>
      <c r="K64" s="480"/>
      <c r="L64" s="480"/>
      <c r="M64" s="474" t="s">
        <v>174</v>
      </c>
      <c r="N64" s="475"/>
      <c r="O64" s="475"/>
      <c r="P64" s="475"/>
      <c r="Q64" s="475"/>
      <c r="R64" s="476"/>
    </row>
    <row r="65" spans="1:18" x14ac:dyDescent="0.3">
      <c r="A65" s="95"/>
      <c r="B65" s="116"/>
      <c r="C65" s="117"/>
      <c r="D65" s="50"/>
      <c r="E65" s="50"/>
      <c r="F65" s="50"/>
      <c r="G65" s="116"/>
      <c r="H65" s="117"/>
      <c r="I65" s="50"/>
      <c r="J65" s="50"/>
      <c r="K65" s="50"/>
      <c r="L65" s="377"/>
      <c r="M65" s="107"/>
      <c r="N65" s="110"/>
      <c r="O65" s="118"/>
      <c r="P65" s="118"/>
      <c r="Q65" s="118"/>
      <c r="R65" s="331"/>
    </row>
    <row r="66" spans="1:18" x14ac:dyDescent="0.3">
      <c r="A66" s="387"/>
      <c r="B66" s="376" t="s">
        <v>156</v>
      </c>
      <c r="C66" s="330" t="s">
        <v>157</v>
      </c>
      <c r="D66" s="118" t="s">
        <v>175</v>
      </c>
      <c r="E66" s="118" t="s">
        <v>176</v>
      </c>
      <c r="F66" s="118" t="s">
        <v>14</v>
      </c>
      <c r="G66" s="376" t="s">
        <v>158</v>
      </c>
      <c r="H66" s="330" t="s">
        <v>159</v>
      </c>
      <c r="I66" s="118" t="s">
        <v>160</v>
      </c>
      <c r="J66" s="118" t="s">
        <v>161</v>
      </c>
      <c r="K66" s="118" t="s">
        <v>162</v>
      </c>
      <c r="L66" s="378" t="s">
        <v>163</v>
      </c>
      <c r="M66" s="330" t="s">
        <v>177</v>
      </c>
      <c r="N66" s="330" t="s">
        <v>178</v>
      </c>
      <c r="O66" s="118" t="s">
        <v>179</v>
      </c>
      <c r="P66" s="118" t="s">
        <v>180</v>
      </c>
      <c r="Q66" s="118" t="s">
        <v>181</v>
      </c>
      <c r="R66" s="331" t="s">
        <v>182</v>
      </c>
    </row>
    <row r="67" spans="1:18" x14ac:dyDescent="0.3">
      <c r="A67" s="72" t="s">
        <v>167</v>
      </c>
      <c r="B67" s="178"/>
      <c r="C67" s="179"/>
      <c r="D67" s="179" t="s">
        <v>183</v>
      </c>
      <c r="E67" s="179" t="s">
        <v>183</v>
      </c>
      <c r="F67" s="179"/>
      <c r="G67" s="376"/>
      <c r="H67" s="118"/>
      <c r="I67" s="118"/>
      <c r="J67" s="118"/>
      <c r="K67" s="118"/>
      <c r="L67" s="378"/>
      <c r="M67" s="330"/>
      <c r="N67" s="118"/>
      <c r="O67" s="118"/>
      <c r="P67" s="118"/>
      <c r="Q67" s="118"/>
      <c r="R67" s="331"/>
    </row>
    <row r="68" spans="1:18" x14ac:dyDescent="0.3">
      <c r="A68" s="75" t="s">
        <v>78</v>
      </c>
      <c r="B68" s="213">
        <v>191.21</v>
      </c>
      <c r="C68" s="213">
        <v>173.46</v>
      </c>
      <c r="D68" s="213">
        <v>166.47</v>
      </c>
      <c r="E68" s="213">
        <v>272.55</v>
      </c>
      <c r="F68" s="213">
        <v>191.43</v>
      </c>
      <c r="G68" s="416">
        <f t="shared" ref="G68:G98" si="12">B68/C68</f>
        <v>1.1023290672201085</v>
      </c>
      <c r="H68" s="417">
        <f t="shared" ref="H68:H98" si="13">C68/B68</f>
        <v>0.90717012708540345</v>
      </c>
      <c r="I68" s="417">
        <f t="shared" ref="I68:I98" si="14">E68/D68</f>
        <v>1.6372319336817445</v>
      </c>
      <c r="J68" s="417">
        <f t="shared" ref="J68:J98" si="15">D68/E68</f>
        <v>0.61078701155751236</v>
      </c>
      <c r="K68" s="417">
        <f t="shared" ref="K68:K98" si="16">F68/D68</f>
        <v>1.1499369255721752</v>
      </c>
      <c r="L68" s="417">
        <f t="shared" ref="L68:L98" si="17">D68/F68</f>
        <v>0.86961291333646762</v>
      </c>
      <c r="M68" s="423">
        <f t="shared" ref="M68:M98" si="18">B68-C68</f>
        <v>17.75</v>
      </c>
      <c r="N68" s="424">
        <f t="shared" ref="N68:N98" si="19">C68-B68</f>
        <v>-17.75</v>
      </c>
      <c r="O68" s="424">
        <f t="shared" ref="O68:O98" si="20">E68-D68</f>
        <v>106.08000000000001</v>
      </c>
      <c r="P68" s="424">
        <f t="shared" ref="P68:P98" si="21">D68-E68</f>
        <v>-106.08000000000001</v>
      </c>
      <c r="Q68" s="424">
        <f t="shared" ref="Q68:Q98" si="22">F68-D68</f>
        <v>24.960000000000008</v>
      </c>
      <c r="R68" s="425">
        <f t="shared" ref="R68:R98" si="23">D68-F68</f>
        <v>-24.960000000000008</v>
      </c>
    </row>
    <row r="69" spans="1:18" x14ac:dyDescent="0.3">
      <c r="A69" s="65" t="s">
        <v>79</v>
      </c>
      <c r="B69" s="217">
        <v>2.0699999999999998</v>
      </c>
      <c r="C69" s="217">
        <v>1.44</v>
      </c>
      <c r="D69" s="217">
        <v>1.73</v>
      </c>
      <c r="E69" s="439">
        <v>2.27</v>
      </c>
      <c r="F69" s="439">
        <v>1.86</v>
      </c>
      <c r="G69" s="389">
        <f t="shared" si="12"/>
        <v>1.4375</v>
      </c>
      <c r="H69" s="415">
        <f t="shared" si="13"/>
        <v>0.69565217391304346</v>
      </c>
      <c r="I69" s="440">
        <f t="shared" si="14"/>
        <v>1.3121387283236994</v>
      </c>
      <c r="J69" s="440">
        <f t="shared" si="15"/>
        <v>0.76211453744493396</v>
      </c>
      <c r="K69" s="440">
        <f t="shared" si="16"/>
        <v>1.0751445086705202</v>
      </c>
      <c r="L69" s="440">
        <f t="shared" si="17"/>
        <v>0.93010752688172038</v>
      </c>
      <c r="M69" s="426">
        <f t="shared" si="18"/>
        <v>0.62999999999999989</v>
      </c>
      <c r="N69" s="427">
        <f t="shared" si="19"/>
        <v>-0.62999999999999989</v>
      </c>
      <c r="O69" s="441">
        <f t="shared" si="20"/>
        <v>0.54</v>
      </c>
      <c r="P69" s="441">
        <f t="shared" si="21"/>
        <v>-0.54</v>
      </c>
      <c r="Q69" s="441">
        <f t="shared" si="22"/>
        <v>0.13000000000000012</v>
      </c>
      <c r="R69" s="442">
        <f t="shared" si="23"/>
        <v>-0.13000000000000012</v>
      </c>
    </row>
    <row r="70" spans="1:18" x14ac:dyDescent="0.3">
      <c r="A70" s="65" t="s">
        <v>80</v>
      </c>
      <c r="B70" s="217">
        <v>6.63</v>
      </c>
      <c r="C70" s="217">
        <v>5.88</v>
      </c>
      <c r="D70" s="217">
        <v>5.61</v>
      </c>
      <c r="E70" s="217">
        <v>9.02</v>
      </c>
      <c r="F70" s="217">
        <v>6.97</v>
      </c>
      <c r="G70" s="389">
        <f t="shared" si="12"/>
        <v>1.1275510204081634</v>
      </c>
      <c r="H70" s="415">
        <f t="shared" si="13"/>
        <v>0.8868778280542986</v>
      </c>
      <c r="I70" s="415">
        <f t="shared" si="14"/>
        <v>1.6078431372549018</v>
      </c>
      <c r="J70" s="415">
        <f t="shared" si="15"/>
        <v>0.62195121951219523</v>
      </c>
      <c r="K70" s="415">
        <f t="shared" si="16"/>
        <v>1.2424242424242422</v>
      </c>
      <c r="L70" s="415">
        <f t="shared" si="17"/>
        <v>0.80487804878048785</v>
      </c>
      <c r="M70" s="426">
        <f t="shared" si="18"/>
        <v>0.75</v>
      </c>
      <c r="N70" s="427">
        <f t="shared" si="19"/>
        <v>-0.75</v>
      </c>
      <c r="O70" s="427">
        <f t="shared" si="20"/>
        <v>3.4099999999999993</v>
      </c>
      <c r="P70" s="427">
        <f t="shared" si="21"/>
        <v>-3.4099999999999993</v>
      </c>
      <c r="Q70" s="427">
        <f t="shared" si="22"/>
        <v>1.3599999999999994</v>
      </c>
      <c r="R70" s="428">
        <f t="shared" si="23"/>
        <v>-1.3599999999999994</v>
      </c>
    </row>
    <row r="71" spans="1:18" x14ac:dyDescent="0.3">
      <c r="A71" s="76" t="s">
        <v>81</v>
      </c>
      <c r="B71" s="217">
        <v>6.44</v>
      </c>
      <c r="C71" s="217">
        <v>8.11</v>
      </c>
      <c r="D71" s="217">
        <v>7.3</v>
      </c>
      <c r="E71" s="217">
        <v>9.9700000000000006</v>
      </c>
      <c r="F71" s="217">
        <v>6.79</v>
      </c>
      <c r="G71" s="389">
        <f t="shared" si="12"/>
        <v>0.79408138101109749</v>
      </c>
      <c r="H71" s="415">
        <f t="shared" si="13"/>
        <v>1.2593167701863353</v>
      </c>
      <c r="I71" s="415">
        <f t="shared" si="14"/>
        <v>1.3657534246575345</v>
      </c>
      <c r="J71" s="415">
        <f t="shared" si="15"/>
        <v>0.7321965897693079</v>
      </c>
      <c r="K71" s="415">
        <f t="shared" si="16"/>
        <v>0.93013698630136987</v>
      </c>
      <c r="L71" s="415">
        <f t="shared" si="17"/>
        <v>1.0751104565537555</v>
      </c>
      <c r="M71" s="426">
        <f t="shared" si="18"/>
        <v>-1.669999999999999</v>
      </c>
      <c r="N71" s="427">
        <f t="shared" si="19"/>
        <v>1.669999999999999</v>
      </c>
      <c r="O71" s="427">
        <f t="shared" si="20"/>
        <v>2.6700000000000008</v>
      </c>
      <c r="P71" s="427">
        <f t="shared" si="21"/>
        <v>-2.6700000000000008</v>
      </c>
      <c r="Q71" s="427">
        <f t="shared" si="22"/>
        <v>-0.50999999999999979</v>
      </c>
      <c r="R71" s="428">
        <f t="shared" si="23"/>
        <v>0.50999999999999979</v>
      </c>
    </row>
    <row r="72" spans="1:18" x14ac:dyDescent="0.3">
      <c r="A72" s="76" t="s">
        <v>82</v>
      </c>
      <c r="B72" s="217">
        <v>5.77</v>
      </c>
      <c r="C72" s="217">
        <v>7.35</v>
      </c>
      <c r="D72" s="217">
        <v>5.84</v>
      </c>
      <c r="E72" s="217">
        <v>8.65</v>
      </c>
      <c r="F72" s="217">
        <v>7.39</v>
      </c>
      <c r="G72" s="389">
        <f t="shared" si="12"/>
        <v>0.78503401360544212</v>
      </c>
      <c r="H72" s="415">
        <f t="shared" si="13"/>
        <v>1.2738301559792029</v>
      </c>
      <c r="I72" s="415">
        <f t="shared" si="14"/>
        <v>1.4811643835616439</v>
      </c>
      <c r="J72" s="415">
        <f t="shared" si="15"/>
        <v>0.67514450867052023</v>
      </c>
      <c r="K72" s="415">
        <f t="shared" si="16"/>
        <v>1.2654109589041096</v>
      </c>
      <c r="L72" s="415">
        <f t="shared" si="17"/>
        <v>0.79025710419485795</v>
      </c>
      <c r="M72" s="426">
        <f t="shared" si="18"/>
        <v>-1.58</v>
      </c>
      <c r="N72" s="427">
        <f t="shared" si="19"/>
        <v>1.58</v>
      </c>
      <c r="O72" s="427">
        <f t="shared" si="20"/>
        <v>2.8100000000000005</v>
      </c>
      <c r="P72" s="427">
        <f t="shared" si="21"/>
        <v>-2.8100000000000005</v>
      </c>
      <c r="Q72" s="427">
        <f t="shared" si="22"/>
        <v>1.5499999999999998</v>
      </c>
      <c r="R72" s="428">
        <f t="shared" si="23"/>
        <v>-1.5499999999999998</v>
      </c>
    </row>
    <row r="73" spans="1:18" x14ac:dyDescent="0.3">
      <c r="A73" s="64" t="s">
        <v>83</v>
      </c>
      <c r="B73" s="217">
        <v>1145.24</v>
      </c>
      <c r="C73" s="217">
        <v>753.13</v>
      </c>
      <c r="D73" s="217">
        <v>842.2</v>
      </c>
      <c r="E73" s="217">
        <v>1499.87</v>
      </c>
      <c r="F73" s="217">
        <v>1012.65</v>
      </c>
      <c r="G73" s="412">
        <f t="shared" si="12"/>
        <v>1.5206405268678715</v>
      </c>
      <c r="H73" s="415">
        <f t="shared" si="13"/>
        <v>0.65761761726799617</v>
      </c>
      <c r="I73" s="415">
        <f t="shared" si="14"/>
        <v>1.7808952742816431</v>
      </c>
      <c r="J73" s="415">
        <f t="shared" si="15"/>
        <v>0.56151533132871523</v>
      </c>
      <c r="K73" s="415">
        <f t="shared" si="16"/>
        <v>1.2023866065067679</v>
      </c>
      <c r="L73" s="415">
        <f t="shared" si="17"/>
        <v>0.83167925739396642</v>
      </c>
      <c r="M73" s="426">
        <f t="shared" si="18"/>
        <v>392.11</v>
      </c>
      <c r="N73" s="427">
        <f t="shared" si="19"/>
        <v>-392.11</v>
      </c>
      <c r="O73" s="427">
        <f t="shared" si="20"/>
        <v>657.66999999999985</v>
      </c>
      <c r="P73" s="427">
        <f t="shared" si="21"/>
        <v>-657.66999999999985</v>
      </c>
      <c r="Q73" s="427">
        <f t="shared" si="22"/>
        <v>170.44999999999993</v>
      </c>
      <c r="R73" s="428">
        <f t="shared" si="23"/>
        <v>-170.44999999999993</v>
      </c>
    </row>
    <row r="74" spans="1:18" x14ac:dyDescent="0.3">
      <c r="A74" s="64" t="s">
        <v>84</v>
      </c>
      <c r="B74" s="217">
        <v>1080.82</v>
      </c>
      <c r="C74" s="217">
        <v>702.11</v>
      </c>
      <c r="D74" s="217">
        <v>789.9</v>
      </c>
      <c r="E74" s="217">
        <v>1407.79</v>
      </c>
      <c r="F74" s="217">
        <v>956</v>
      </c>
      <c r="G74" s="412">
        <f t="shared" si="12"/>
        <v>1.5393884149207389</v>
      </c>
      <c r="H74" s="415">
        <f t="shared" si="13"/>
        <v>0.64960863048426198</v>
      </c>
      <c r="I74" s="415">
        <f t="shared" si="14"/>
        <v>1.7822382580073428</v>
      </c>
      <c r="J74" s="415">
        <f t="shared" si="15"/>
        <v>0.56109220835493934</v>
      </c>
      <c r="K74" s="415">
        <f t="shared" si="16"/>
        <v>1.2102797822509179</v>
      </c>
      <c r="L74" s="415">
        <f t="shared" si="17"/>
        <v>0.82625523012552304</v>
      </c>
      <c r="M74" s="426">
        <f t="shared" si="18"/>
        <v>378.70999999999992</v>
      </c>
      <c r="N74" s="427">
        <f t="shared" si="19"/>
        <v>-378.70999999999992</v>
      </c>
      <c r="O74" s="427">
        <f t="shared" si="20"/>
        <v>617.89</v>
      </c>
      <c r="P74" s="427">
        <f t="shared" si="21"/>
        <v>-617.89</v>
      </c>
      <c r="Q74" s="427">
        <f t="shared" si="22"/>
        <v>166.10000000000002</v>
      </c>
      <c r="R74" s="428">
        <f t="shared" si="23"/>
        <v>-166.10000000000002</v>
      </c>
    </row>
    <row r="75" spans="1:18" x14ac:dyDescent="0.3">
      <c r="A75" s="76" t="s">
        <v>85</v>
      </c>
      <c r="B75" s="217">
        <v>792.94</v>
      </c>
      <c r="C75" s="217">
        <v>498.27</v>
      </c>
      <c r="D75" s="217">
        <v>584.03</v>
      </c>
      <c r="E75" s="217">
        <v>929.22</v>
      </c>
      <c r="F75" s="217">
        <v>686.33</v>
      </c>
      <c r="G75" s="412">
        <f t="shared" si="12"/>
        <v>1.591386196238987</v>
      </c>
      <c r="H75" s="415">
        <f t="shared" si="13"/>
        <v>0.62838297979670588</v>
      </c>
      <c r="I75" s="415">
        <f t="shared" si="14"/>
        <v>1.5910484050476861</v>
      </c>
      <c r="J75" s="415">
        <f t="shared" si="15"/>
        <v>0.62851639009061355</v>
      </c>
      <c r="K75" s="415">
        <f t="shared" si="16"/>
        <v>1.1751622348167048</v>
      </c>
      <c r="L75" s="415">
        <f t="shared" si="17"/>
        <v>0.85094633776754613</v>
      </c>
      <c r="M75" s="426">
        <f t="shared" si="18"/>
        <v>294.67000000000007</v>
      </c>
      <c r="N75" s="427">
        <f t="shared" si="19"/>
        <v>-294.67000000000007</v>
      </c>
      <c r="O75" s="427">
        <f t="shared" si="20"/>
        <v>345.19000000000005</v>
      </c>
      <c r="P75" s="427">
        <f t="shared" si="21"/>
        <v>-345.19000000000005</v>
      </c>
      <c r="Q75" s="427">
        <f t="shared" si="22"/>
        <v>102.30000000000007</v>
      </c>
      <c r="R75" s="428">
        <f t="shared" si="23"/>
        <v>-102.30000000000007</v>
      </c>
    </row>
    <row r="76" spans="1:18" x14ac:dyDescent="0.3">
      <c r="A76" s="65" t="s">
        <v>86</v>
      </c>
      <c r="B76" s="217">
        <v>264.55</v>
      </c>
      <c r="C76" s="217">
        <v>188.31</v>
      </c>
      <c r="D76" s="217">
        <v>183.83</v>
      </c>
      <c r="E76" s="217">
        <v>482.05</v>
      </c>
      <c r="F76" s="217">
        <v>306.60000000000002</v>
      </c>
      <c r="G76" s="389">
        <f t="shared" si="12"/>
        <v>1.4048643194732091</v>
      </c>
      <c r="H76" s="415">
        <f t="shared" si="13"/>
        <v>0.71181251181251182</v>
      </c>
      <c r="I76" s="415">
        <f t="shared" si="14"/>
        <v>2.6222596964586846</v>
      </c>
      <c r="J76" s="415">
        <f t="shared" si="15"/>
        <v>0.38135048231511254</v>
      </c>
      <c r="K76" s="415">
        <f t="shared" si="16"/>
        <v>1.6678452918457269</v>
      </c>
      <c r="L76" s="415">
        <f t="shared" si="17"/>
        <v>0.59957599478147428</v>
      </c>
      <c r="M76" s="426">
        <f t="shared" si="18"/>
        <v>76.240000000000009</v>
      </c>
      <c r="N76" s="427">
        <f t="shared" si="19"/>
        <v>-76.240000000000009</v>
      </c>
      <c r="O76" s="427">
        <f t="shared" si="20"/>
        <v>298.22000000000003</v>
      </c>
      <c r="P76" s="427">
        <f t="shared" si="21"/>
        <v>-298.22000000000003</v>
      </c>
      <c r="Q76" s="427">
        <f t="shared" si="22"/>
        <v>122.77000000000001</v>
      </c>
      <c r="R76" s="428">
        <f t="shared" si="23"/>
        <v>-122.77000000000001</v>
      </c>
    </row>
    <row r="77" spans="1:18" x14ac:dyDescent="0.3">
      <c r="A77" s="65" t="s">
        <v>87</v>
      </c>
      <c r="B77" s="217">
        <v>222.68</v>
      </c>
      <c r="C77" s="217">
        <v>95.41</v>
      </c>
      <c r="D77" s="217">
        <v>147.31</v>
      </c>
      <c r="E77" s="217">
        <v>135.5</v>
      </c>
      <c r="F77" s="217">
        <v>172.38</v>
      </c>
      <c r="G77" s="412">
        <f t="shared" si="12"/>
        <v>2.3339272612933657</v>
      </c>
      <c r="H77" s="415">
        <f t="shared" si="13"/>
        <v>0.42846236752290279</v>
      </c>
      <c r="I77" s="415">
        <f t="shared" si="14"/>
        <v>0.91982893218382999</v>
      </c>
      <c r="J77" s="415">
        <f t="shared" si="15"/>
        <v>1.0871586715867159</v>
      </c>
      <c r="K77" s="415">
        <f t="shared" si="16"/>
        <v>1.1701853234675175</v>
      </c>
      <c r="L77" s="415">
        <f t="shared" si="17"/>
        <v>0.85456549483698807</v>
      </c>
      <c r="M77" s="426">
        <f t="shared" si="18"/>
        <v>127.27000000000001</v>
      </c>
      <c r="N77" s="427">
        <f t="shared" si="19"/>
        <v>-127.27000000000001</v>
      </c>
      <c r="O77" s="427">
        <f t="shared" si="20"/>
        <v>-11.810000000000002</v>
      </c>
      <c r="P77" s="427">
        <f t="shared" si="21"/>
        <v>11.810000000000002</v>
      </c>
      <c r="Q77" s="427">
        <f t="shared" si="22"/>
        <v>25.069999999999993</v>
      </c>
      <c r="R77" s="428">
        <f t="shared" si="23"/>
        <v>-25.069999999999993</v>
      </c>
    </row>
    <row r="78" spans="1:18" x14ac:dyDescent="0.3">
      <c r="A78" s="65" t="s">
        <v>88</v>
      </c>
      <c r="B78" s="217">
        <v>148.62</v>
      </c>
      <c r="C78" s="217">
        <v>68.38</v>
      </c>
      <c r="D78" s="217">
        <v>99.8</v>
      </c>
      <c r="E78" s="217">
        <v>97.5</v>
      </c>
      <c r="F78" s="217">
        <v>116.2</v>
      </c>
      <c r="G78" s="412">
        <f t="shared" si="12"/>
        <v>2.1734425270546947</v>
      </c>
      <c r="H78" s="415">
        <f t="shared" si="13"/>
        <v>0.46009958282869057</v>
      </c>
      <c r="I78" s="415">
        <f t="shared" si="14"/>
        <v>0.9769539078156313</v>
      </c>
      <c r="J78" s="415">
        <f t="shared" si="15"/>
        <v>1.0235897435897436</v>
      </c>
      <c r="K78" s="415">
        <f t="shared" si="16"/>
        <v>1.1643286573146294</v>
      </c>
      <c r="L78" s="415">
        <f t="shared" si="17"/>
        <v>0.85886402753872626</v>
      </c>
      <c r="M78" s="426">
        <f t="shared" si="18"/>
        <v>80.240000000000009</v>
      </c>
      <c r="N78" s="427">
        <f t="shared" si="19"/>
        <v>-80.240000000000009</v>
      </c>
      <c r="O78" s="427">
        <f t="shared" si="20"/>
        <v>-2.2999999999999972</v>
      </c>
      <c r="P78" s="427">
        <f t="shared" si="21"/>
        <v>2.2999999999999972</v>
      </c>
      <c r="Q78" s="427">
        <f t="shared" si="22"/>
        <v>16.400000000000006</v>
      </c>
      <c r="R78" s="428">
        <f t="shared" si="23"/>
        <v>-16.400000000000006</v>
      </c>
    </row>
    <row r="79" spans="1:18" x14ac:dyDescent="0.3">
      <c r="A79" s="65" t="s">
        <v>89</v>
      </c>
      <c r="B79" s="217">
        <v>46.06</v>
      </c>
      <c r="C79" s="217">
        <v>47.32</v>
      </c>
      <c r="D79" s="217">
        <v>44.45</v>
      </c>
      <c r="E79" s="217">
        <v>87.99</v>
      </c>
      <c r="F79" s="217">
        <v>32.43</v>
      </c>
      <c r="G79" s="389">
        <f t="shared" si="12"/>
        <v>0.97337278106508884</v>
      </c>
      <c r="H79" s="415">
        <f t="shared" si="13"/>
        <v>1.0273556231003038</v>
      </c>
      <c r="I79" s="415">
        <f t="shared" si="14"/>
        <v>1.9795275590551178</v>
      </c>
      <c r="J79" s="415">
        <f t="shared" si="15"/>
        <v>0.50517104216388231</v>
      </c>
      <c r="K79" s="415">
        <f t="shared" si="16"/>
        <v>0.72958380202474682</v>
      </c>
      <c r="L79" s="415">
        <f t="shared" si="17"/>
        <v>1.3706444650015419</v>
      </c>
      <c r="M79" s="426">
        <f t="shared" si="18"/>
        <v>-1.259999999999998</v>
      </c>
      <c r="N79" s="427">
        <f t="shared" si="19"/>
        <v>1.259999999999998</v>
      </c>
      <c r="O79" s="427">
        <f t="shared" si="20"/>
        <v>43.539999999999992</v>
      </c>
      <c r="P79" s="427">
        <f t="shared" si="21"/>
        <v>-43.539999999999992</v>
      </c>
      <c r="Q79" s="427">
        <f t="shared" si="22"/>
        <v>-12.020000000000003</v>
      </c>
      <c r="R79" s="428">
        <f t="shared" si="23"/>
        <v>12.020000000000003</v>
      </c>
    </row>
    <row r="80" spans="1:18" x14ac:dyDescent="0.3">
      <c r="A80" s="63" t="s">
        <v>90</v>
      </c>
      <c r="B80" s="217">
        <v>161.53</v>
      </c>
      <c r="C80" s="217">
        <v>104.27</v>
      </c>
      <c r="D80" s="217">
        <v>131.84</v>
      </c>
      <c r="E80" s="217">
        <v>134.27000000000001</v>
      </c>
      <c r="F80" s="217">
        <v>109.25</v>
      </c>
      <c r="G80" s="412">
        <f t="shared" si="12"/>
        <v>1.5491512419679678</v>
      </c>
      <c r="H80" s="415">
        <f t="shared" si="13"/>
        <v>0.64551476505912209</v>
      </c>
      <c r="I80" s="415">
        <f t="shared" si="14"/>
        <v>1.018431432038835</v>
      </c>
      <c r="J80" s="415">
        <f t="shared" si="15"/>
        <v>0.98190213748417365</v>
      </c>
      <c r="K80" s="415">
        <f t="shared" si="16"/>
        <v>0.82865594660194175</v>
      </c>
      <c r="L80" s="415">
        <f t="shared" si="17"/>
        <v>1.2067734553775744</v>
      </c>
      <c r="M80" s="426">
        <f t="shared" si="18"/>
        <v>57.260000000000005</v>
      </c>
      <c r="N80" s="427">
        <f t="shared" si="19"/>
        <v>-57.260000000000005</v>
      </c>
      <c r="O80" s="427">
        <f t="shared" si="20"/>
        <v>2.4300000000000068</v>
      </c>
      <c r="P80" s="427">
        <f t="shared" si="21"/>
        <v>-2.4300000000000068</v>
      </c>
      <c r="Q80" s="427">
        <f t="shared" si="22"/>
        <v>-22.590000000000003</v>
      </c>
      <c r="R80" s="428">
        <f t="shared" si="23"/>
        <v>22.590000000000003</v>
      </c>
    </row>
    <row r="81" spans="1:18" x14ac:dyDescent="0.3">
      <c r="A81" s="65" t="s">
        <v>91</v>
      </c>
      <c r="B81" s="217">
        <v>22.87</v>
      </c>
      <c r="C81" s="217">
        <v>14.51</v>
      </c>
      <c r="D81" s="217">
        <v>17.100000000000001</v>
      </c>
      <c r="E81" s="217">
        <v>24.17</v>
      </c>
      <c r="F81" s="217">
        <v>16.53</v>
      </c>
      <c r="G81" s="412">
        <f t="shared" si="12"/>
        <v>1.5761543762922123</v>
      </c>
      <c r="H81" s="415">
        <f t="shared" si="13"/>
        <v>0.63445561871447309</v>
      </c>
      <c r="I81" s="415">
        <f t="shared" si="14"/>
        <v>1.4134502923976608</v>
      </c>
      <c r="J81" s="415">
        <f t="shared" si="15"/>
        <v>0.70748862225899878</v>
      </c>
      <c r="K81" s="415">
        <f t="shared" si="16"/>
        <v>0.96666666666666667</v>
      </c>
      <c r="L81" s="415">
        <f t="shared" si="17"/>
        <v>1.0344827586206897</v>
      </c>
      <c r="M81" s="426">
        <f t="shared" si="18"/>
        <v>8.3600000000000012</v>
      </c>
      <c r="N81" s="427">
        <f t="shared" si="19"/>
        <v>-8.3600000000000012</v>
      </c>
      <c r="O81" s="427">
        <f t="shared" si="20"/>
        <v>7.07</v>
      </c>
      <c r="P81" s="427">
        <f t="shared" si="21"/>
        <v>-7.07</v>
      </c>
      <c r="Q81" s="427">
        <f t="shared" si="22"/>
        <v>-0.57000000000000028</v>
      </c>
      <c r="R81" s="428">
        <f t="shared" si="23"/>
        <v>0.57000000000000028</v>
      </c>
    </row>
    <row r="82" spans="1:18" x14ac:dyDescent="0.3">
      <c r="A82" s="76" t="s">
        <v>92</v>
      </c>
      <c r="B82" s="217">
        <v>194.82</v>
      </c>
      <c r="C82" s="217">
        <v>143.08000000000001</v>
      </c>
      <c r="D82" s="217">
        <v>146.33000000000001</v>
      </c>
      <c r="E82" s="217">
        <v>296.67</v>
      </c>
      <c r="F82" s="217">
        <v>183.08</v>
      </c>
      <c r="G82" s="389">
        <f t="shared" si="12"/>
        <v>1.3616158792284034</v>
      </c>
      <c r="H82" s="415">
        <f t="shared" si="13"/>
        <v>0.73442151729801874</v>
      </c>
      <c r="I82" s="415">
        <f t="shared" si="14"/>
        <v>2.0274038132987084</v>
      </c>
      <c r="J82" s="415">
        <f t="shared" si="15"/>
        <v>0.49324164897023631</v>
      </c>
      <c r="K82" s="415">
        <f t="shared" si="16"/>
        <v>1.2511446729993849</v>
      </c>
      <c r="L82" s="415">
        <f t="shared" si="17"/>
        <v>0.79926807952807521</v>
      </c>
      <c r="M82" s="426">
        <f t="shared" si="18"/>
        <v>51.739999999999981</v>
      </c>
      <c r="N82" s="427">
        <f t="shared" si="19"/>
        <v>-51.739999999999981</v>
      </c>
      <c r="O82" s="427">
        <f t="shared" si="20"/>
        <v>150.34</v>
      </c>
      <c r="P82" s="427">
        <f t="shared" si="21"/>
        <v>-150.34</v>
      </c>
      <c r="Q82" s="427">
        <f t="shared" si="22"/>
        <v>36.75</v>
      </c>
      <c r="R82" s="428">
        <f t="shared" si="23"/>
        <v>-36.75</v>
      </c>
    </row>
    <row r="83" spans="1:18" x14ac:dyDescent="0.3">
      <c r="A83" s="62" t="s">
        <v>93</v>
      </c>
      <c r="B83" s="217">
        <v>444.07</v>
      </c>
      <c r="C83" s="217">
        <v>410.03</v>
      </c>
      <c r="D83" s="217">
        <v>374.82</v>
      </c>
      <c r="E83" s="217">
        <v>628.11</v>
      </c>
      <c r="F83" s="217">
        <v>544.22</v>
      </c>
      <c r="G83" s="389">
        <f t="shared" si="12"/>
        <v>1.0830183157329951</v>
      </c>
      <c r="H83" s="415">
        <f t="shared" si="13"/>
        <v>0.92334541851509888</v>
      </c>
      <c r="I83" s="415">
        <f t="shared" si="14"/>
        <v>1.6757643668961102</v>
      </c>
      <c r="J83" s="415">
        <f t="shared" si="15"/>
        <v>0.5967426087787171</v>
      </c>
      <c r="K83" s="415">
        <f t="shared" si="16"/>
        <v>1.4519502694626756</v>
      </c>
      <c r="L83" s="415">
        <f t="shared" si="17"/>
        <v>0.68872882290250259</v>
      </c>
      <c r="M83" s="426">
        <f t="shared" si="18"/>
        <v>34.04000000000002</v>
      </c>
      <c r="N83" s="427">
        <f t="shared" si="19"/>
        <v>-34.04000000000002</v>
      </c>
      <c r="O83" s="427">
        <f t="shared" si="20"/>
        <v>253.29000000000002</v>
      </c>
      <c r="P83" s="427">
        <f t="shared" si="21"/>
        <v>-253.29000000000002</v>
      </c>
      <c r="Q83" s="427">
        <f t="shared" si="22"/>
        <v>169.40000000000003</v>
      </c>
      <c r="R83" s="428">
        <f t="shared" si="23"/>
        <v>-169.40000000000003</v>
      </c>
    </row>
    <row r="84" spans="1:18" x14ac:dyDescent="0.3">
      <c r="A84" s="65" t="s">
        <v>94</v>
      </c>
      <c r="B84" s="217">
        <v>26.39</v>
      </c>
      <c r="C84" s="217">
        <v>26.13</v>
      </c>
      <c r="D84" s="217">
        <v>21.77</v>
      </c>
      <c r="E84" s="217">
        <v>40.99</v>
      </c>
      <c r="F84" s="217">
        <v>44.31</v>
      </c>
      <c r="G84" s="389">
        <f t="shared" si="12"/>
        <v>1.0099502487562189</v>
      </c>
      <c r="H84" s="415">
        <f t="shared" si="13"/>
        <v>0.99014778325123143</v>
      </c>
      <c r="I84" s="415">
        <f t="shared" si="14"/>
        <v>1.8828663298116675</v>
      </c>
      <c r="J84" s="415">
        <f t="shared" si="15"/>
        <v>0.5311051475969748</v>
      </c>
      <c r="K84" s="415">
        <f t="shared" si="16"/>
        <v>2.0353697749196145</v>
      </c>
      <c r="L84" s="415">
        <f t="shared" si="17"/>
        <v>0.49131121642969983</v>
      </c>
      <c r="M84" s="426">
        <f t="shared" si="18"/>
        <v>0.26000000000000156</v>
      </c>
      <c r="N84" s="427">
        <f t="shared" si="19"/>
        <v>-0.26000000000000156</v>
      </c>
      <c r="O84" s="427">
        <f t="shared" si="20"/>
        <v>19.220000000000002</v>
      </c>
      <c r="P84" s="427">
        <f t="shared" si="21"/>
        <v>-19.220000000000002</v>
      </c>
      <c r="Q84" s="427">
        <f t="shared" si="22"/>
        <v>22.540000000000003</v>
      </c>
      <c r="R84" s="428">
        <f t="shared" si="23"/>
        <v>-22.540000000000003</v>
      </c>
    </row>
    <row r="85" spans="1:18" x14ac:dyDescent="0.3">
      <c r="A85" s="65" t="s">
        <v>95</v>
      </c>
      <c r="B85" s="217">
        <v>101.68</v>
      </c>
      <c r="C85" s="217">
        <v>81.96</v>
      </c>
      <c r="D85" s="217">
        <v>84.21</v>
      </c>
      <c r="E85" s="217">
        <v>119.19</v>
      </c>
      <c r="F85" s="217">
        <v>98.37</v>
      </c>
      <c r="G85" s="389">
        <f t="shared" si="12"/>
        <v>1.2406051732552466</v>
      </c>
      <c r="H85" s="415">
        <f t="shared" si="13"/>
        <v>0.80605822187254117</v>
      </c>
      <c r="I85" s="415">
        <f t="shared" si="14"/>
        <v>1.4153900961881012</v>
      </c>
      <c r="J85" s="415">
        <f t="shared" si="15"/>
        <v>0.7065190032720865</v>
      </c>
      <c r="K85" s="415">
        <f t="shared" si="16"/>
        <v>1.1681510509440685</v>
      </c>
      <c r="L85" s="415">
        <f t="shared" si="17"/>
        <v>0.85605367490088435</v>
      </c>
      <c r="M85" s="426">
        <f t="shared" si="18"/>
        <v>19.720000000000013</v>
      </c>
      <c r="N85" s="427">
        <f t="shared" si="19"/>
        <v>-19.720000000000013</v>
      </c>
      <c r="O85" s="427">
        <f t="shared" si="20"/>
        <v>34.980000000000004</v>
      </c>
      <c r="P85" s="427">
        <f t="shared" si="21"/>
        <v>-34.980000000000004</v>
      </c>
      <c r="Q85" s="427">
        <f t="shared" si="22"/>
        <v>14.160000000000011</v>
      </c>
      <c r="R85" s="428">
        <f t="shared" si="23"/>
        <v>-14.160000000000011</v>
      </c>
    </row>
    <row r="86" spans="1:18" x14ac:dyDescent="0.3">
      <c r="A86" s="65" t="s">
        <v>96</v>
      </c>
      <c r="B86" s="217">
        <v>83.1</v>
      </c>
      <c r="C86" s="217">
        <v>104.24</v>
      </c>
      <c r="D86" s="217">
        <v>72.430000000000007</v>
      </c>
      <c r="E86" s="217">
        <v>176.08</v>
      </c>
      <c r="F86" s="217">
        <v>150.46</v>
      </c>
      <c r="G86" s="389">
        <f t="shared" si="12"/>
        <v>0.79719877206446665</v>
      </c>
      <c r="H86" s="415">
        <f t="shared" si="13"/>
        <v>1.2543922984356197</v>
      </c>
      <c r="I86" s="415">
        <f t="shared" si="14"/>
        <v>2.4310368631782411</v>
      </c>
      <c r="J86" s="415">
        <f t="shared" si="15"/>
        <v>0.41134711494775106</v>
      </c>
      <c r="K86" s="415">
        <f t="shared" si="16"/>
        <v>2.0773160292696398</v>
      </c>
      <c r="L86" s="415">
        <f t="shared" si="17"/>
        <v>0.48139040276485445</v>
      </c>
      <c r="M86" s="426">
        <f t="shared" si="18"/>
        <v>-21.14</v>
      </c>
      <c r="N86" s="427">
        <f t="shared" si="19"/>
        <v>21.14</v>
      </c>
      <c r="O86" s="427">
        <f t="shared" si="20"/>
        <v>103.65</v>
      </c>
      <c r="P86" s="427">
        <f t="shared" si="21"/>
        <v>-103.65</v>
      </c>
      <c r="Q86" s="427">
        <f t="shared" si="22"/>
        <v>78.03</v>
      </c>
      <c r="R86" s="428">
        <f t="shared" si="23"/>
        <v>-78.03</v>
      </c>
    </row>
    <row r="87" spans="1:18" x14ac:dyDescent="0.3">
      <c r="A87" s="65" t="s">
        <v>1175</v>
      </c>
      <c r="B87" s="217">
        <v>53.88</v>
      </c>
      <c r="C87" s="217">
        <v>55.98</v>
      </c>
      <c r="D87" s="217">
        <v>52.26</v>
      </c>
      <c r="E87" s="217">
        <v>84.68</v>
      </c>
      <c r="F87" s="217">
        <v>63.65</v>
      </c>
      <c r="G87" s="389">
        <f t="shared" si="12"/>
        <v>0.96248660235798511</v>
      </c>
      <c r="H87" s="415">
        <f t="shared" si="13"/>
        <v>1.0389755011135857</v>
      </c>
      <c r="I87" s="415">
        <f t="shared" si="14"/>
        <v>1.620359739762725</v>
      </c>
      <c r="J87" s="415">
        <f t="shared" si="15"/>
        <v>0.6171469059990552</v>
      </c>
      <c r="K87" s="415">
        <f t="shared" si="16"/>
        <v>1.2179487179487181</v>
      </c>
      <c r="L87" s="415">
        <f t="shared" si="17"/>
        <v>0.82105263157894737</v>
      </c>
      <c r="M87" s="426">
        <f t="shared" si="18"/>
        <v>-2.0999999999999943</v>
      </c>
      <c r="N87" s="427">
        <f t="shared" si="19"/>
        <v>2.0999999999999943</v>
      </c>
      <c r="O87" s="427">
        <f t="shared" si="20"/>
        <v>32.420000000000009</v>
      </c>
      <c r="P87" s="427">
        <f t="shared" si="21"/>
        <v>-32.420000000000009</v>
      </c>
      <c r="Q87" s="427">
        <f t="shared" si="22"/>
        <v>11.39</v>
      </c>
      <c r="R87" s="428">
        <f t="shared" si="23"/>
        <v>-11.39</v>
      </c>
    </row>
    <row r="88" spans="1:18" x14ac:dyDescent="0.3">
      <c r="A88" s="65" t="s">
        <v>97</v>
      </c>
      <c r="B88" s="217">
        <v>27.62</v>
      </c>
      <c r="C88" s="217">
        <v>46.59</v>
      </c>
      <c r="D88" s="217">
        <v>18.64</v>
      </c>
      <c r="E88" s="217">
        <v>90.59</v>
      </c>
      <c r="F88" s="217">
        <v>83.46</v>
      </c>
      <c r="G88" s="389">
        <f t="shared" si="12"/>
        <v>0.59283107963082204</v>
      </c>
      <c r="H88" s="390">
        <f t="shared" si="13"/>
        <v>1.6868211440984795</v>
      </c>
      <c r="I88" s="415">
        <f t="shared" si="14"/>
        <v>4.8599785407725324</v>
      </c>
      <c r="J88" s="415">
        <f t="shared" si="15"/>
        <v>0.20576222541119329</v>
      </c>
      <c r="K88" s="415">
        <f t="shared" si="16"/>
        <v>4.4774678111587978</v>
      </c>
      <c r="L88" s="415">
        <f t="shared" si="17"/>
        <v>0.22334052240594299</v>
      </c>
      <c r="M88" s="426">
        <f t="shared" si="18"/>
        <v>-18.970000000000002</v>
      </c>
      <c r="N88" s="427">
        <f t="shared" si="19"/>
        <v>18.970000000000002</v>
      </c>
      <c r="O88" s="427">
        <f t="shared" si="20"/>
        <v>71.95</v>
      </c>
      <c r="P88" s="427">
        <f t="shared" si="21"/>
        <v>-71.95</v>
      </c>
      <c r="Q88" s="427">
        <f t="shared" si="22"/>
        <v>64.819999999999993</v>
      </c>
      <c r="R88" s="428">
        <f t="shared" si="23"/>
        <v>-64.819999999999993</v>
      </c>
    </row>
    <row r="89" spans="1:18" x14ac:dyDescent="0.3">
      <c r="A89" s="65" t="s">
        <v>98</v>
      </c>
      <c r="B89" s="217">
        <v>49.77</v>
      </c>
      <c r="C89" s="217">
        <v>26.39</v>
      </c>
      <c r="D89" s="217">
        <v>35</v>
      </c>
      <c r="E89" s="217">
        <v>43.02</v>
      </c>
      <c r="F89" s="217">
        <v>40.82</v>
      </c>
      <c r="G89" s="412">
        <f t="shared" si="12"/>
        <v>1.8859416445623343</v>
      </c>
      <c r="H89" s="415">
        <f t="shared" si="13"/>
        <v>0.53023909985935302</v>
      </c>
      <c r="I89" s="415">
        <f t="shared" si="14"/>
        <v>1.2291428571428573</v>
      </c>
      <c r="J89" s="415">
        <f t="shared" si="15"/>
        <v>0.81357508135750811</v>
      </c>
      <c r="K89" s="415">
        <f t="shared" si="16"/>
        <v>1.1662857142857144</v>
      </c>
      <c r="L89" s="415">
        <f t="shared" si="17"/>
        <v>0.85742283194512492</v>
      </c>
      <c r="M89" s="426">
        <f t="shared" si="18"/>
        <v>23.380000000000003</v>
      </c>
      <c r="N89" s="427">
        <f t="shared" si="19"/>
        <v>-23.380000000000003</v>
      </c>
      <c r="O89" s="427">
        <f t="shared" si="20"/>
        <v>8.0200000000000031</v>
      </c>
      <c r="P89" s="427">
        <f t="shared" si="21"/>
        <v>-8.0200000000000031</v>
      </c>
      <c r="Q89" s="427">
        <f t="shared" si="22"/>
        <v>5.82</v>
      </c>
      <c r="R89" s="428">
        <f t="shared" si="23"/>
        <v>-5.82</v>
      </c>
    </row>
    <row r="90" spans="1:18" x14ac:dyDescent="0.3">
      <c r="A90" s="62" t="s">
        <v>99</v>
      </c>
      <c r="B90" s="217">
        <v>724.64</v>
      </c>
      <c r="C90" s="217">
        <v>695.28</v>
      </c>
      <c r="D90" s="217">
        <v>656.78</v>
      </c>
      <c r="E90" s="217">
        <v>877.26</v>
      </c>
      <c r="F90" s="217">
        <v>877.77</v>
      </c>
      <c r="G90" s="389">
        <f t="shared" si="12"/>
        <v>1.0422275917615924</v>
      </c>
      <c r="H90" s="415">
        <f t="shared" si="13"/>
        <v>0.95948332965334504</v>
      </c>
      <c r="I90" s="415">
        <f t="shared" si="14"/>
        <v>1.3356984073814673</v>
      </c>
      <c r="J90" s="415">
        <f t="shared" si="15"/>
        <v>0.74867200145908852</v>
      </c>
      <c r="K90" s="415">
        <f t="shared" si="16"/>
        <v>1.3364749231097171</v>
      </c>
      <c r="L90" s="415">
        <f t="shared" si="17"/>
        <v>0.7482370096950226</v>
      </c>
      <c r="M90" s="426">
        <f t="shared" si="18"/>
        <v>29.360000000000014</v>
      </c>
      <c r="N90" s="427">
        <f t="shared" si="19"/>
        <v>-29.360000000000014</v>
      </c>
      <c r="O90" s="427">
        <f t="shared" si="20"/>
        <v>220.48000000000002</v>
      </c>
      <c r="P90" s="427">
        <f t="shared" si="21"/>
        <v>-220.48000000000002</v>
      </c>
      <c r="Q90" s="427">
        <f t="shared" si="22"/>
        <v>220.99</v>
      </c>
      <c r="R90" s="428">
        <f t="shared" si="23"/>
        <v>-220.99</v>
      </c>
    </row>
    <row r="91" spans="1:18" x14ac:dyDescent="0.3">
      <c r="A91" s="65" t="s">
        <v>100</v>
      </c>
      <c r="B91" s="217">
        <v>29.38</v>
      </c>
      <c r="C91" s="217">
        <v>24.9</v>
      </c>
      <c r="D91" s="217">
        <v>24.94</v>
      </c>
      <c r="E91" s="217">
        <v>32.56</v>
      </c>
      <c r="F91" s="217">
        <v>26.27</v>
      </c>
      <c r="G91" s="389">
        <f t="shared" si="12"/>
        <v>1.1799196787148594</v>
      </c>
      <c r="H91" s="415">
        <f t="shared" si="13"/>
        <v>0.84751531654186518</v>
      </c>
      <c r="I91" s="415">
        <f t="shared" si="14"/>
        <v>1.3055332798716921</v>
      </c>
      <c r="J91" s="415">
        <f t="shared" si="15"/>
        <v>0.76597051597051591</v>
      </c>
      <c r="K91" s="415">
        <f t="shared" si="16"/>
        <v>1.0533279871692061</v>
      </c>
      <c r="L91" s="415">
        <f t="shared" si="17"/>
        <v>0.94937190711838604</v>
      </c>
      <c r="M91" s="426">
        <f t="shared" si="18"/>
        <v>4.4800000000000004</v>
      </c>
      <c r="N91" s="427">
        <f t="shared" si="19"/>
        <v>-4.4800000000000004</v>
      </c>
      <c r="O91" s="427">
        <f t="shared" si="20"/>
        <v>7.620000000000001</v>
      </c>
      <c r="P91" s="427">
        <f t="shared" si="21"/>
        <v>-7.620000000000001</v>
      </c>
      <c r="Q91" s="427">
        <f t="shared" si="22"/>
        <v>1.3299999999999983</v>
      </c>
      <c r="R91" s="428">
        <f t="shared" si="23"/>
        <v>-1.3299999999999983</v>
      </c>
    </row>
    <row r="92" spans="1:18" x14ac:dyDescent="0.3">
      <c r="A92" s="65" t="s">
        <v>101</v>
      </c>
      <c r="B92" s="217">
        <v>45.11</v>
      </c>
      <c r="C92" s="217">
        <v>37.32</v>
      </c>
      <c r="D92" s="217">
        <v>35.18</v>
      </c>
      <c r="E92" s="217">
        <v>27.8</v>
      </c>
      <c r="F92" s="217">
        <v>61.93</v>
      </c>
      <c r="G92" s="389">
        <f t="shared" si="12"/>
        <v>1.2087352625937835</v>
      </c>
      <c r="H92" s="415">
        <f t="shared" si="13"/>
        <v>0.8273110175127466</v>
      </c>
      <c r="I92" s="415">
        <f t="shared" si="14"/>
        <v>0.79022171688459353</v>
      </c>
      <c r="J92" s="415">
        <f t="shared" si="15"/>
        <v>1.2654676258992805</v>
      </c>
      <c r="K92" s="415">
        <f t="shared" si="16"/>
        <v>1.760375213189312</v>
      </c>
      <c r="L92" s="415">
        <f t="shared" si="17"/>
        <v>0.56806071370902633</v>
      </c>
      <c r="M92" s="426">
        <f t="shared" si="18"/>
        <v>7.7899999999999991</v>
      </c>
      <c r="N92" s="427">
        <f t="shared" si="19"/>
        <v>-7.7899999999999991</v>
      </c>
      <c r="O92" s="427">
        <f t="shared" si="20"/>
        <v>-7.379999999999999</v>
      </c>
      <c r="P92" s="427">
        <f t="shared" si="21"/>
        <v>7.379999999999999</v>
      </c>
      <c r="Q92" s="427">
        <f t="shared" si="22"/>
        <v>26.75</v>
      </c>
      <c r="R92" s="428">
        <f t="shared" si="23"/>
        <v>-26.75</v>
      </c>
    </row>
    <row r="93" spans="1:18" x14ac:dyDescent="0.3">
      <c r="A93" s="65" t="s">
        <v>102</v>
      </c>
      <c r="B93" s="217">
        <v>33.44</v>
      </c>
      <c r="C93" s="217">
        <v>33.82</v>
      </c>
      <c r="D93" s="217">
        <v>31.82</v>
      </c>
      <c r="E93" s="217">
        <v>39.130000000000003</v>
      </c>
      <c r="F93" s="217">
        <v>38.270000000000003</v>
      </c>
      <c r="G93" s="389">
        <f t="shared" si="12"/>
        <v>0.9887640449438202</v>
      </c>
      <c r="H93" s="415">
        <f t="shared" si="13"/>
        <v>1.0113636363636365</v>
      </c>
      <c r="I93" s="415">
        <f t="shared" si="14"/>
        <v>1.2297297297297298</v>
      </c>
      <c r="J93" s="415">
        <f t="shared" si="15"/>
        <v>0.81318681318681318</v>
      </c>
      <c r="K93" s="415">
        <f t="shared" si="16"/>
        <v>1.2027027027027029</v>
      </c>
      <c r="L93" s="415">
        <f t="shared" si="17"/>
        <v>0.83146067415730329</v>
      </c>
      <c r="M93" s="426">
        <f t="shared" si="18"/>
        <v>-0.38000000000000256</v>
      </c>
      <c r="N93" s="427">
        <f t="shared" si="19"/>
        <v>0.38000000000000256</v>
      </c>
      <c r="O93" s="427">
        <f t="shared" si="20"/>
        <v>7.3100000000000023</v>
      </c>
      <c r="P93" s="427">
        <f t="shared" si="21"/>
        <v>-7.3100000000000023</v>
      </c>
      <c r="Q93" s="427">
        <f t="shared" si="22"/>
        <v>6.4500000000000028</v>
      </c>
      <c r="R93" s="428">
        <f t="shared" si="23"/>
        <v>-6.4500000000000028</v>
      </c>
    </row>
    <row r="94" spans="1:18" x14ac:dyDescent="0.3">
      <c r="A94" s="65" t="s">
        <v>103</v>
      </c>
      <c r="B94" s="217">
        <v>48.77</v>
      </c>
      <c r="C94" s="217">
        <v>62.03</v>
      </c>
      <c r="D94" s="217">
        <v>55.11</v>
      </c>
      <c r="E94" s="217">
        <v>67.06</v>
      </c>
      <c r="F94" s="217">
        <v>59.04</v>
      </c>
      <c r="G94" s="389">
        <f t="shared" si="12"/>
        <v>0.78623246816056747</v>
      </c>
      <c r="H94" s="415">
        <f t="shared" si="13"/>
        <v>1.2718884560180439</v>
      </c>
      <c r="I94" s="415">
        <f t="shared" si="14"/>
        <v>1.2168390491743786</v>
      </c>
      <c r="J94" s="415">
        <f t="shared" si="15"/>
        <v>0.82180137190575597</v>
      </c>
      <c r="K94" s="415">
        <f t="shared" si="16"/>
        <v>1.0713119216113227</v>
      </c>
      <c r="L94" s="415">
        <f t="shared" si="17"/>
        <v>0.93343495934959353</v>
      </c>
      <c r="M94" s="426">
        <f t="shared" si="18"/>
        <v>-13.259999999999998</v>
      </c>
      <c r="N94" s="427">
        <f t="shared" si="19"/>
        <v>13.259999999999998</v>
      </c>
      <c r="O94" s="427">
        <f t="shared" si="20"/>
        <v>11.950000000000003</v>
      </c>
      <c r="P94" s="427">
        <f t="shared" si="21"/>
        <v>-11.950000000000003</v>
      </c>
      <c r="Q94" s="427">
        <f t="shared" si="22"/>
        <v>3.9299999999999997</v>
      </c>
      <c r="R94" s="428">
        <f t="shared" si="23"/>
        <v>-3.9299999999999997</v>
      </c>
    </row>
    <row r="95" spans="1:18" x14ac:dyDescent="0.3">
      <c r="A95" s="65" t="s">
        <v>104</v>
      </c>
      <c r="B95" s="217">
        <v>68.38</v>
      </c>
      <c r="C95" s="217">
        <v>72.12</v>
      </c>
      <c r="D95" s="217">
        <v>67</v>
      </c>
      <c r="E95" s="217">
        <v>92.54</v>
      </c>
      <c r="F95" s="217">
        <v>74.319999999999993</v>
      </c>
      <c r="G95" s="389">
        <f t="shared" si="12"/>
        <v>0.9481419855795894</v>
      </c>
      <c r="H95" s="415">
        <f t="shared" si="13"/>
        <v>1.0546943550745833</v>
      </c>
      <c r="I95" s="415">
        <f t="shared" si="14"/>
        <v>1.3811940298507464</v>
      </c>
      <c r="J95" s="415">
        <f t="shared" si="15"/>
        <v>0.72401123838340176</v>
      </c>
      <c r="K95" s="415">
        <f t="shared" si="16"/>
        <v>1.1092537313432835</v>
      </c>
      <c r="L95" s="415">
        <f t="shared" si="17"/>
        <v>0.90150699677072132</v>
      </c>
      <c r="M95" s="426">
        <f t="shared" si="18"/>
        <v>-3.7400000000000091</v>
      </c>
      <c r="N95" s="427">
        <f t="shared" si="19"/>
        <v>3.7400000000000091</v>
      </c>
      <c r="O95" s="427">
        <f t="shared" si="20"/>
        <v>25.540000000000006</v>
      </c>
      <c r="P95" s="427">
        <f t="shared" si="21"/>
        <v>-25.540000000000006</v>
      </c>
      <c r="Q95" s="427">
        <f t="shared" si="22"/>
        <v>7.3199999999999932</v>
      </c>
      <c r="R95" s="428">
        <f t="shared" si="23"/>
        <v>-7.3199999999999932</v>
      </c>
    </row>
    <row r="96" spans="1:18" x14ac:dyDescent="0.3">
      <c r="A96" s="65" t="s">
        <v>105</v>
      </c>
      <c r="B96" s="217">
        <v>69.12</v>
      </c>
      <c r="C96" s="217">
        <v>65.040000000000006</v>
      </c>
      <c r="D96" s="217">
        <v>64.87</v>
      </c>
      <c r="E96" s="217">
        <v>78.89</v>
      </c>
      <c r="F96" s="217">
        <v>84.84</v>
      </c>
      <c r="G96" s="389">
        <f t="shared" si="12"/>
        <v>1.0627306273062731</v>
      </c>
      <c r="H96" s="415">
        <f t="shared" si="13"/>
        <v>0.94097222222222221</v>
      </c>
      <c r="I96" s="415">
        <f t="shared" si="14"/>
        <v>1.2161245568059194</v>
      </c>
      <c r="J96" s="415">
        <f t="shared" si="15"/>
        <v>0.82228419318037782</v>
      </c>
      <c r="K96" s="415">
        <f t="shared" si="16"/>
        <v>1.3078464621550794</v>
      </c>
      <c r="L96" s="415">
        <f t="shared" si="17"/>
        <v>0.7646157472890146</v>
      </c>
      <c r="M96" s="426">
        <f t="shared" si="18"/>
        <v>4.0799999999999983</v>
      </c>
      <c r="N96" s="427">
        <f t="shared" si="19"/>
        <v>-4.0799999999999983</v>
      </c>
      <c r="O96" s="427">
        <f t="shared" si="20"/>
        <v>14.019999999999996</v>
      </c>
      <c r="P96" s="427">
        <f t="shared" si="21"/>
        <v>-14.019999999999996</v>
      </c>
      <c r="Q96" s="427">
        <f t="shared" si="22"/>
        <v>19.97</v>
      </c>
      <c r="R96" s="428">
        <f t="shared" si="23"/>
        <v>-19.97</v>
      </c>
    </row>
    <row r="97" spans="1:18" x14ac:dyDescent="0.3">
      <c r="A97" s="65" t="s">
        <v>106</v>
      </c>
      <c r="B97" s="217">
        <v>49.11</v>
      </c>
      <c r="C97" s="217">
        <v>28.66</v>
      </c>
      <c r="D97" s="217">
        <v>38.89</v>
      </c>
      <c r="E97" s="217">
        <v>20.89</v>
      </c>
      <c r="F97" s="217">
        <v>53.94</v>
      </c>
      <c r="G97" s="412">
        <f t="shared" si="12"/>
        <v>1.7135380321004885</v>
      </c>
      <c r="H97" s="415">
        <f t="shared" si="13"/>
        <v>0.58358786397882301</v>
      </c>
      <c r="I97" s="415">
        <f t="shared" si="14"/>
        <v>0.53715608125482128</v>
      </c>
      <c r="J97" s="415">
        <f t="shared" si="15"/>
        <v>1.861656294877932</v>
      </c>
      <c r="K97" s="415">
        <f t="shared" si="16"/>
        <v>1.3869889431730522</v>
      </c>
      <c r="L97" s="415">
        <f t="shared" si="17"/>
        <v>0.72098628105302187</v>
      </c>
      <c r="M97" s="426">
        <f t="shared" si="18"/>
        <v>20.45</v>
      </c>
      <c r="N97" s="427">
        <f t="shared" si="19"/>
        <v>-20.45</v>
      </c>
      <c r="O97" s="427">
        <f t="shared" si="20"/>
        <v>-18</v>
      </c>
      <c r="P97" s="427">
        <f t="shared" si="21"/>
        <v>18</v>
      </c>
      <c r="Q97" s="427">
        <f t="shared" si="22"/>
        <v>15.049999999999997</v>
      </c>
      <c r="R97" s="428">
        <f t="shared" si="23"/>
        <v>-15.049999999999997</v>
      </c>
    </row>
    <row r="98" spans="1:18" x14ac:dyDescent="0.3">
      <c r="A98" s="77" t="s">
        <v>107</v>
      </c>
      <c r="B98" s="220">
        <v>54.06</v>
      </c>
      <c r="C98" s="220">
        <v>79.88</v>
      </c>
      <c r="D98" s="220">
        <v>55.59</v>
      </c>
      <c r="E98" s="220">
        <v>62.06</v>
      </c>
      <c r="F98" s="220">
        <v>115.89</v>
      </c>
      <c r="G98" s="420">
        <f t="shared" si="12"/>
        <v>0.67676514772158247</v>
      </c>
      <c r="H98" s="421">
        <f t="shared" si="13"/>
        <v>1.4776174620791711</v>
      </c>
      <c r="I98" s="421">
        <f t="shared" si="14"/>
        <v>1.1163878395394855</v>
      </c>
      <c r="J98" s="421">
        <f t="shared" si="15"/>
        <v>0.89574605220754111</v>
      </c>
      <c r="K98" s="421">
        <f t="shared" si="16"/>
        <v>2.084727468969239</v>
      </c>
      <c r="L98" s="421">
        <f t="shared" si="17"/>
        <v>0.47967900595392182</v>
      </c>
      <c r="M98" s="395">
        <f t="shared" si="18"/>
        <v>-25.819999999999993</v>
      </c>
      <c r="N98" s="396">
        <f t="shared" si="19"/>
        <v>25.819999999999993</v>
      </c>
      <c r="O98" s="396">
        <f t="shared" si="20"/>
        <v>6.4699999999999989</v>
      </c>
      <c r="P98" s="396">
        <f t="shared" si="21"/>
        <v>-6.4699999999999989</v>
      </c>
      <c r="Q98" s="396">
        <f t="shared" si="22"/>
        <v>60.3</v>
      </c>
      <c r="R98" s="432">
        <f t="shared" si="23"/>
        <v>-60.3</v>
      </c>
    </row>
    <row r="99" spans="1:18" x14ac:dyDescent="0.3">
      <c r="A99" s="80"/>
      <c r="B99" s="408"/>
      <c r="C99" s="408"/>
      <c r="D99" s="399"/>
      <c r="E99" s="399"/>
      <c r="F99" s="399"/>
      <c r="G99" s="400"/>
      <c r="H99" s="400"/>
      <c r="I99" s="400"/>
      <c r="J99" s="400"/>
      <c r="K99" s="409"/>
      <c r="L99" s="400"/>
      <c r="M99" s="401"/>
      <c r="N99" s="401"/>
      <c r="O99" s="401"/>
      <c r="P99" s="401"/>
      <c r="Q99" s="401"/>
      <c r="R99" s="401"/>
    </row>
    <row r="100" spans="1:18" x14ac:dyDescent="0.3">
      <c r="A100" s="80"/>
      <c r="B100" s="408"/>
      <c r="C100" s="408"/>
      <c r="D100" s="399"/>
      <c r="E100" s="399"/>
      <c r="F100" s="399"/>
      <c r="G100" s="400"/>
      <c r="H100" s="400"/>
      <c r="I100" s="400"/>
      <c r="J100" s="400"/>
      <c r="K100" s="409"/>
      <c r="L100" s="400"/>
      <c r="M100" s="401"/>
      <c r="N100" s="401"/>
      <c r="O100" s="401"/>
      <c r="P100" s="401"/>
      <c r="Q100" s="401"/>
      <c r="R100" s="401"/>
    </row>
    <row r="101" spans="1:18" x14ac:dyDescent="0.3">
      <c r="A101" s="80"/>
      <c r="B101" s="408"/>
      <c r="C101" s="408"/>
      <c r="D101" s="399"/>
      <c r="E101" s="399"/>
      <c r="F101" s="399"/>
      <c r="G101" s="400"/>
      <c r="H101" s="400"/>
      <c r="I101" s="400"/>
      <c r="J101" s="400"/>
      <c r="K101" s="409"/>
      <c r="L101" s="400"/>
      <c r="M101" s="401"/>
      <c r="N101" s="401"/>
      <c r="O101" s="401"/>
      <c r="P101" s="401"/>
      <c r="Q101" s="401"/>
      <c r="R101" s="401"/>
    </row>
    <row r="102" spans="1:18" x14ac:dyDescent="0.3">
      <c r="A102" s="80"/>
      <c r="B102" s="408"/>
      <c r="C102" s="408"/>
      <c r="D102" s="399"/>
      <c r="E102" s="399"/>
      <c r="F102" s="399"/>
      <c r="G102" s="400"/>
      <c r="H102" s="400"/>
      <c r="I102" s="400"/>
      <c r="J102" s="400"/>
      <c r="K102" s="409"/>
      <c r="L102" s="400"/>
      <c r="M102" s="401"/>
      <c r="N102" s="401"/>
      <c r="O102" s="401"/>
      <c r="P102" s="401"/>
      <c r="Q102" s="401"/>
      <c r="R102" s="401"/>
    </row>
    <row r="103" spans="1:18" x14ac:dyDescent="0.3">
      <c r="A103" s="80"/>
      <c r="B103" s="408"/>
      <c r="C103" s="408"/>
      <c r="D103" s="399"/>
      <c r="E103" s="399"/>
      <c r="F103" s="399"/>
      <c r="G103" s="400"/>
      <c r="H103" s="400"/>
      <c r="I103" s="400"/>
      <c r="J103" s="400"/>
      <c r="K103" s="409"/>
      <c r="L103" s="400"/>
      <c r="M103" s="401"/>
      <c r="N103" s="401"/>
      <c r="O103" s="401"/>
      <c r="P103" s="401"/>
      <c r="Q103" s="401"/>
      <c r="R103" s="401"/>
    </row>
    <row r="104" spans="1:18" x14ac:dyDescent="0.3">
      <c r="A104" s="80"/>
      <c r="B104" s="408"/>
      <c r="C104" s="408"/>
      <c r="D104" s="399"/>
      <c r="E104" s="399"/>
      <c r="F104" s="399"/>
      <c r="G104" s="400"/>
      <c r="H104" s="400"/>
      <c r="I104" s="400"/>
      <c r="J104" s="400"/>
      <c r="K104" s="409"/>
      <c r="L104" s="400"/>
      <c r="M104" s="401"/>
      <c r="N104" s="401"/>
      <c r="O104" s="401"/>
      <c r="P104" s="401"/>
      <c r="Q104" s="401"/>
      <c r="R104" s="401"/>
    </row>
    <row r="105" spans="1:18" x14ac:dyDescent="0.3">
      <c r="A105" s="80"/>
      <c r="B105" s="408"/>
      <c r="C105" s="408"/>
      <c r="D105" s="399"/>
      <c r="E105" s="399"/>
      <c r="F105" s="399"/>
      <c r="G105" s="400"/>
      <c r="H105" s="400"/>
      <c r="I105" s="400"/>
      <c r="J105" s="400"/>
      <c r="K105" s="409"/>
      <c r="L105" s="400"/>
      <c r="M105" s="401"/>
      <c r="N105" s="401"/>
      <c r="O105" s="401"/>
      <c r="P105" s="401"/>
      <c r="Q105" s="401"/>
      <c r="R105" s="401"/>
    </row>
    <row r="106" spans="1:18" x14ac:dyDescent="0.3">
      <c r="A106" s="80"/>
      <c r="B106" s="408"/>
      <c r="C106" s="408"/>
      <c r="D106" s="399"/>
      <c r="E106" s="399"/>
      <c r="F106" s="399"/>
      <c r="G106" s="400"/>
      <c r="H106" s="400"/>
      <c r="I106" s="400"/>
      <c r="J106" s="400"/>
      <c r="K106" s="409"/>
      <c r="L106" s="400"/>
      <c r="M106" s="401"/>
      <c r="N106" s="401"/>
      <c r="O106" s="401"/>
      <c r="P106" s="401"/>
      <c r="Q106" s="401"/>
      <c r="R106" s="401"/>
    </row>
    <row r="107" spans="1:18" x14ac:dyDescent="0.3">
      <c r="A107" s="80"/>
      <c r="B107" s="408"/>
      <c r="C107" s="408"/>
      <c r="D107" s="399"/>
      <c r="E107" s="399"/>
      <c r="F107" s="399"/>
      <c r="G107" s="400"/>
      <c r="H107" s="400"/>
      <c r="I107" s="400"/>
      <c r="J107" s="400"/>
      <c r="K107" s="409"/>
      <c r="L107" s="400"/>
      <c r="M107" s="401"/>
      <c r="N107" s="401"/>
      <c r="O107" s="401"/>
      <c r="P107" s="401"/>
      <c r="Q107" s="401"/>
      <c r="R107" s="401"/>
    </row>
    <row r="108" spans="1:18" x14ac:dyDescent="0.3">
      <c r="A108" s="80"/>
      <c r="B108" s="408"/>
      <c r="C108" s="408"/>
      <c r="D108" s="399"/>
      <c r="E108" s="399"/>
      <c r="F108" s="399"/>
      <c r="G108" s="400"/>
      <c r="H108" s="400"/>
      <c r="I108" s="400"/>
      <c r="J108" s="400"/>
      <c r="K108" s="409"/>
      <c r="L108" s="400"/>
      <c r="M108" s="401"/>
      <c r="N108" s="401"/>
      <c r="O108" s="401"/>
      <c r="P108" s="401"/>
      <c r="Q108" s="401"/>
      <c r="R108" s="401"/>
    </row>
    <row r="109" spans="1:18" x14ac:dyDescent="0.3">
      <c r="A109" s="80"/>
      <c r="B109" s="408"/>
      <c r="C109" s="408"/>
      <c r="D109" s="399"/>
      <c r="E109" s="399"/>
      <c r="F109" s="399"/>
      <c r="G109" s="400"/>
      <c r="H109" s="400"/>
      <c r="I109" s="400"/>
      <c r="J109" s="400"/>
      <c r="K109" s="409"/>
      <c r="L109" s="400"/>
      <c r="M109" s="401"/>
      <c r="N109" s="401"/>
      <c r="O109" s="401"/>
      <c r="P109" s="401"/>
      <c r="Q109" s="401"/>
      <c r="R109" s="401"/>
    </row>
    <row r="110" spans="1:18" x14ac:dyDescent="0.3">
      <c r="A110" s="80"/>
      <c r="B110" s="408"/>
      <c r="C110" s="408"/>
      <c r="D110" s="399"/>
      <c r="E110" s="399"/>
      <c r="F110" s="399"/>
      <c r="G110" s="400"/>
      <c r="H110" s="400"/>
      <c r="I110" s="400"/>
      <c r="J110" s="400"/>
      <c r="K110" s="409"/>
      <c r="L110" s="400"/>
      <c r="M110" s="401"/>
      <c r="N110" s="401"/>
      <c r="O110" s="401"/>
      <c r="P110" s="401"/>
      <c r="Q110" s="401"/>
      <c r="R110" s="401"/>
    </row>
    <row r="111" spans="1:18" x14ac:dyDescent="0.3">
      <c r="A111" s="80"/>
      <c r="B111" s="408"/>
      <c r="C111" s="408"/>
      <c r="D111" s="399"/>
      <c r="E111" s="399"/>
      <c r="F111" s="399"/>
      <c r="G111" s="400"/>
      <c r="H111" s="400"/>
      <c r="I111" s="400"/>
      <c r="J111" s="400"/>
      <c r="K111" s="409"/>
      <c r="L111" s="400"/>
      <c r="M111" s="401"/>
      <c r="N111" s="401"/>
      <c r="O111" s="401"/>
      <c r="P111" s="401"/>
      <c r="Q111" s="401"/>
      <c r="R111" s="401"/>
    </row>
    <row r="112" spans="1:18" x14ac:dyDescent="0.3">
      <c r="A112" s="80"/>
      <c r="B112" s="408"/>
      <c r="C112" s="408"/>
      <c r="D112" s="399"/>
      <c r="E112" s="399"/>
      <c r="F112" s="399"/>
      <c r="G112" s="400"/>
      <c r="H112" s="400"/>
      <c r="I112" s="400"/>
      <c r="J112" s="400"/>
      <c r="K112" s="409"/>
      <c r="L112" s="400"/>
      <c r="M112" s="401"/>
      <c r="N112" s="401"/>
      <c r="O112" s="401"/>
      <c r="P112" s="401"/>
      <c r="Q112" s="401"/>
      <c r="R112" s="401"/>
    </row>
    <row r="113" spans="1:18" x14ac:dyDescent="0.3">
      <c r="A113" s="80"/>
      <c r="B113" s="408"/>
      <c r="C113" s="408"/>
      <c r="D113" s="399"/>
      <c r="E113" s="399"/>
      <c r="F113" s="399"/>
      <c r="G113" s="400"/>
      <c r="H113" s="400"/>
      <c r="I113" s="400"/>
      <c r="J113" s="400"/>
      <c r="K113" s="409"/>
      <c r="L113" s="400"/>
      <c r="M113" s="401"/>
      <c r="N113" s="401"/>
      <c r="O113" s="401"/>
      <c r="P113" s="401"/>
      <c r="Q113" s="401"/>
      <c r="R113" s="401"/>
    </row>
    <row r="114" spans="1:18" x14ac:dyDescent="0.3">
      <c r="A114" s="80"/>
      <c r="B114" s="408"/>
      <c r="C114" s="408"/>
      <c r="D114" s="399"/>
      <c r="E114" s="399"/>
      <c r="F114" s="399"/>
      <c r="G114" s="400"/>
      <c r="H114" s="400"/>
      <c r="I114" s="400"/>
      <c r="J114" s="400"/>
      <c r="K114" s="409"/>
      <c r="L114" s="400"/>
      <c r="M114" s="401"/>
      <c r="N114" s="401"/>
      <c r="O114" s="401"/>
      <c r="P114" s="401"/>
      <c r="Q114" s="401"/>
      <c r="R114" s="401"/>
    </row>
    <row r="115" spans="1:18" x14ac:dyDescent="0.3">
      <c r="A115" s="80"/>
      <c r="B115" s="408"/>
      <c r="C115" s="408"/>
      <c r="D115" s="399"/>
      <c r="E115" s="399"/>
      <c r="F115" s="399"/>
      <c r="G115" s="400"/>
      <c r="H115" s="400"/>
      <c r="I115" s="400"/>
      <c r="J115" s="400"/>
      <c r="K115" s="409"/>
      <c r="L115" s="400"/>
      <c r="M115" s="401"/>
      <c r="N115" s="401"/>
      <c r="O115" s="401"/>
      <c r="P115" s="401"/>
      <c r="Q115" s="401"/>
      <c r="R115" s="401"/>
    </row>
    <row r="116" spans="1:18" x14ac:dyDescent="0.3">
      <c r="A116" s="80"/>
      <c r="B116" s="408"/>
      <c r="C116" s="408"/>
      <c r="D116" s="399"/>
      <c r="E116" s="399"/>
      <c r="F116" s="399"/>
      <c r="G116" s="400"/>
      <c r="H116" s="400"/>
      <c r="I116" s="400"/>
      <c r="J116" s="400"/>
      <c r="K116" s="409"/>
      <c r="L116" s="400"/>
      <c r="M116" s="401"/>
      <c r="N116" s="401"/>
      <c r="O116" s="401"/>
      <c r="P116" s="401"/>
      <c r="Q116" s="401"/>
      <c r="R116" s="401"/>
    </row>
    <row r="117" spans="1:18" x14ac:dyDescent="0.3">
      <c r="A117" s="80"/>
      <c r="B117" s="408"/>
      <c r="C117" s="408"/>
      <c r="D117" s="399"/>
      <c r="E117" s="399"/>
      <c r="F117" s="399"/>
      <c r="G117" s="400"/>
      <c r="H117" s="400"/>
      <c r="I117" s="400"/>
      <c r="J117" s="400"/>
      <c r="K117" s="409"/>
      <c r="L117" s="400"/>
      <c r="M117" s="401"/>
      <c r="N117" s="401"/>
      <c r="O117" s="401"/>
      <c r="P117" s="401"/>
      <c r="Q117" s="401"/>
      <c r="R117" s="401"/>
    </row>
    <row r="118" spans="1:18" x14ac:dyDescent="0.3">
      <c r="A118" s="80"/>
      <c r="B118" s="408"/>
      <c r="C118" s="408"/>
      <c r="D118" s="399"/>
      <c r="E118" s="399"/>
      <c r="F118" s="399"/>
      <c r="G118" s="400"/>
      <c r="H118" s="400"/>
      <c r="I118" s="400"/>
      <c r="J118" s="400"/>
      <c r="K118" s="409"/>
      <c r="L118" s="400"/>
      <c r="M118" s="401"/>
      <c r="N118" s="401"/>
      <c r="O118" s="401"/>
      <c r="P118" s="401"/>
      <c r="Q118" s="401"/>
      <c r="R118" s="401"/>
    </row>
    <row r="119" spans="1:18" x14ac:dyDescent="0.3">
      <c r="A119" s="80"/>
      <c r="B119" s="408"/>
      <c r="C119" s="408"/>
      <c r="D119" s="399"/>
      <c r="E119" s="399"/>
      <c r="F119" s="399"/>
      <c r="G119" s="400"/>
      <c r="H119" s="400"/>
      <c r="I119" s="400"/>
      <c r="J119" s="400"/>
      <c r="K119" s="409"/>
      <c r="L119" s="400"/>
      <c r="M119" s="401"/>
      <c r="N119" s="401"/>
      <c r="O119" s="401"/>
      <c r="P119" s="401"/>
      <c r="Q119" s="401"/>
      <c r="R119" s="401"/>
    </row>
    <row r="120" spans="1:18" x14ac:dyDescent="0.3">
      <c r="A120" s="80"/>
      <c r="B120" s="408"/>
      <c r="C120" s="408"/>
      <c r="D120" s="399"/>
      <c r="E120" s="399"/>
      <c r="F120" s="399"/>
      <c r="G120" s="400"/>
      <c r="H120" s="400"/>
      <c r="I120" s="400"/>
      <c r="J120" s="400"/>
      <c r="K120" s="409"/>
      <c r="L120" s="400"/>
      <c r="M120" s="401"/>
      <c r="N120" s="401"/>
      <c r="O120" s="401"/>
      <c r="P120" s="401"/>
      <c r="Q120" s="401"/>
      <c r="R120" s="401"/>
    </row>
    <row r="121" spans="1:18" x14ac:dyDescent="0.3">
      <c r="A121" s="182"/>
      <c r="B121" s="410"/>
      <c r="C121" s="410"/>
      <c r="D121" s="181"/>
      <c r="E121" s="181"/>
      <c r="F121" s="181"/>
      <c r="G121" s="406"/>
      <c r="H121" s="406"/>
      <c r="I121" s="406"/>
      <c r="J121" s="406"/>
      <c r="K121" s="411"/>
      <c r="L121" s="406"/>
      <c r="M121" s="407"/>
      <c r="N121" s="407"/>
      <c r="O121" s="407"/>
      <c r="P121" s="407"/>
      <c r="Q121" s="407"/>
      <c r="R121" s="407"/>
    </row>
    <row r="122" spans="1:18" x14ac:dyDescent="0.3">
      <c r="A122" s="386"/>
      <c r="B122" s="479" t="s">
        <v>172</v>
      </c>
      <c r="C122" s="480"/>
      <c r="D122" s="480"/>
      <c r="E122" s="480"/>
      <c r="F122" s="480"/>
      <c r="G122" s="479" t="s">
        <v>173</v>
      </c>
      <c r="H122" s="480"/>
      <c r="I122" s="480"/>
      <c r="J122" s="480"/>
      <c r="K122" s="480"/>
      <c r="L122" s="480"/>
      <c r="M122" s="474" t="s">
        <v>174</v>
      </c>
      <c r="N122" s="475"/>
      <c r="O122" s="475"/>
      <c r="P122" s="475"/>
      <c r="Q122" s="475"/>
      <c r="R122" s="476"/>
    </row>
    <row r="123" spans="1:18" x14ac:dyDescent="0.3">
      <c r="A123" s="95"/>
      <c r="B123" s="116"/>
      <c r="C123" s="117"/>
      <c r="D123" s="50"/>
      <c r="E123" s="50"/>
      <c r="F123" s="50"/>
      <c r="G123" s="116"/>
      <c r="H123" s="117"/>
      <c r="I123" s="50"/>
      <c r="J123" s="50"/>
      <c r="K123" s="50"/>
      <c r="L123" s="377"/>
      <c r="M123" s="107"/>
      <c r="N123" s="110"/>
      <c r="O123" s="118"/>
      <c r="P123" s="118"/>
      <c r="Q123" s="118"/>
      <c r="R123" s="331"/>
    </row>
    <row r="124" spans="1:18" x14ac:dyDescent="0.3">
      <c r="A124" s="387"/>
      <c r="B124" s="376" t="s">
        <v>156</v>
      </c>
      <c r="C124" s="330" t="s">
        <v>157</v>
      </c>
      <c r="D124" s="118" t="s">
        <v>175</v>
      </c>
      <c r="E124" s="118" t="s">
        <v>176</v>
      </c>
      <c r="F124" s="118" t="s">
        <v>14</v>
      </c>
      <c r="G124" s="376" t="s">
        <v>158</v>
      </c>
      <c r="H124" s="330" t="s">
        <v>159</v>
      </c>
      <c r="I124" s="118" t="s">
        <v>160</v>
      </c>
      <c r="J124" s="118" t="s">
        <v>161</v>
      </c>
      <c r="K124" s="118" t="s">
        <v>162</v>
      </c>
      <c r="L124" s="378" t="s">
        <v>163</v>
      </c>
      <c r="M124" s="330" t="s">
        <v>177</v>
      </c>
      <c r="N124" s="330" t="s">
        <v>178</v>
      </c>
      <c r="O124" s="118" t="s">
        <v>179</v>
      </c>
      <c r="P124" s="118" t="s">
        <v>180</v>
      </c>
      <c r="Q124" s="118" t="s">
        <v>181</v>
      </c>
      <c r="R124" s="331" t="s">
        <v>182</v>
      </c>
    </row>
    <row r="125" spans="1:18" x14ac:dyDescent="0.3">
      <c r="A125" s="72" t="s">
        <v>167</v>
      </c>
      <c r="B125" s="376"/>
      <c r="C125" s="118"/>
      <c r="D125" s="118" t="s">
        <v>183</v>
      </c>
      <c r="E125" s="118" t="s">
        <v>183</v>
      </c>
      <c r="F125" s="118"/>
      <c r="G125" s="376"/>
      <c r="H125" s="118"/>
      <c r="I125" s="118"/>
      <c r="J125" s="118"/>
      <c r="K125" s="118"/>
      <c r="L125" s="378"/>
      <c r="M125" s="330"/>
      <c r="N125" s="118"/>
      <c r="O125" s="118"/>
      <c r="P125" s="118"/>
      <c r="Q125" s="118"/>
      <c r="R125" s="331"/>
    </row>
    <row r="126" spans="1:18" x14ac:dyDescent="0.3">
      <c r="A126" s="75" t="s">
        <v>108</v>
      </c>
      <c r="B126" s="306">
        <v>122.29</v>
      </c>
      <c r="C126" s="227">
        <v>99.58</v>
      </c>
      <c r="D126" s="268">
        <v>106.06</v>
      </c>
      <c r="E126" s="268">
        <v>122.67</v>
      </c>
      <c r="F126" s="268">
        <v>119.93</v>
      </c>
      <c r="G126" s="416">
        <f t="shared" ref="G126:G150" si="24">B126/C126</f>
        <v>1.2280578429403495</v>
      </c>
      <c r="H126" s="417">
        <f t="shared" ref="H126:H150" si="25">C126/B126</f>
        <v>0.81429389156922061</v>
      </c>
      <c r="I126" s="417">
        <f t="shared" ref="I126:I150" si="26">E126/D126</f>
        <v>1.1566094663398077</v>
      </c>
      <c r="J126" s="417">
        <f t="shared" ref="J126:J150" si="27">D126/E126</f>
        <v>0.86459607075894673</v>
      </c>
      <c r="K126" s="417">
        <f t="shared" ref="K126:K150" si="28">F126/D126</f>
        <v>1.1307750330001887</v>
      </c>
      <c r="L126" s="418">
        <f t="shared" ref="L126:L150" si="29">D126/F126</f>
        <v>0.88434920370215953</v>
      </c>
      <c r="M126" s="424">
        <f t="shared" ref="M126:M150" si="30">B126-C126</f>
        <v>22.710000000000008</v>
      </c>
      <c r="N126" s="424">
        <f t="shared" ref="N126:N150" si="31">C126-B126</f>
        <v>-22.710000000000008</v>
      </c>
      <c r="O126" s="424">
        <f t="shared" ref="O126:O150" si="32">E126-D126</f>
        <v>16.61</v>
      </c>
      <c r="P126" s="424">
        <f t="shared" ref="P126:P150" si="33">D126-E126</f>
        <v>-16.61</v>
      </c>
      <c r="Q126" s="424">
        <f t="shared" ref="Q126:Q150" si="34">F126-D126</f>
        <v>13.870000000000005</v>
      </c>
      <c r="R126" s="425">
        <f t="shared" ref="R126:R150" si="35">D126-F126</f>
        <v>-13.870000000000005</v>
      </c>
    </row>
    <row r="127" spans="1:18" x14ac:dyDescent="0.3">
      <c r="A127" s="65" t="s">
        <v>109</v>
      </c>
      <c r="B127" s="436">
        <v>107.88</v>
      </c>
      <c r="C127" s="217">
        <v>81.760000000000005</v>
      </c>
      <c r="D127" s="256">
        <v>91.69</v>
      </c>
      <c r="E127" s="256">
        <v>91.54</v>
      </c>
      <c r="F127" s="256">
        <v>104.28</v>
      </c>
      <c r="G127" s="389">
        <f t="shared" si="24"/>
        <v>1.3194716242661446</v>
      </c>
      <c r="H127" s="415">
        <f t="shared" si="25"/>
        <v>0.75787912495365228</v>
      </c>
      <c r="I127" s="415">
        <f t="shared" si="26"/>
        <v>0.99836405278656348</v>
      </c>
      <c r="J127" s="415">
        <f t="shared" si="27"/>
        <v>1.0016386279222198</v>
      </c>
      <c r="K127" s="415">
        <f t="shared" si="28"/>
        <v>1.1373105027811103</v>
      </c>
      <c r="L127" s="391">
        <f t="shared" si="29"/>
        <v>0.87926735711545834</v>
      </c>
      <c r="M127" s="427">
        <f t="shared" si="30"/>
        <v>26.11999999999999</v>
      </c>
      <c r="N127" s="427">
        <f t="shared" si="31"/>
        <v>-26.11999999999999</v>
      </c>
      <c r="O127" s="427">
        <f t="shared" si="32"/>
        <v>-0.14999999999999147</v>
      </c>
      <c r="P127" s="427">
        <f t="shared" si="33"/>
        <v>0.14999999999999147</v>
      </c>
      <c r="Q127" s="427">
        <f t="shared" si="34"/>
        <v>12.590000000000003</v>
      </c>
      <c r="R127" s="428">
        <f t="shared" si="35"/>
        <v>-12.590000000000003</v>
      </c>
    </row>
    <row r="128" spans="1:18" x14ac:dyDescent="0.3">
      <c r="A128" s="62" t="s">
        <v>110</v>
      </c>
      <c r="B128" s="436">
        <v>360.54</v>
      </c>
      <c r="C128" s="217">
        <v>366.91</v>
      </c>
      <c r="D128" s="256">
        <v>370.65</v>
      </c>
      <c r="E128" s="256">
        <v>378.57</v>
      </c>
      <c r="F128" s="256">
        <v>273.27</v>
      </c>
      <c r="G128" s="389">
        <f t="shared" si="24"/>
        <v>0.98263879425472189</v>
      </c>
      <c r="H128" s="415">
        <f t="shared" si="25"/>
        <v>1.0176679425306485</v>
      </c>
      <c r="I128" s="415">
        <f t="shared" si="26"/>
        <v>1.0213678672602187</v>
      </c>
      <c r="J128" s="415">
        <f t="shared" si="27"/>
        <v>0.97907916633647674</v>
      </c>
      <c r="K128" s="415">
        <f t="shared" si="28"/>
        <v>0.73727235936867663</v>
      </c>
      <c r="L128" s="391">
        <f t="shared" si="29"/>
        <v>1.3563508617850477</v>
      </c>
      <c r="M128" s="427">
        <f t="shared" si="30"/>
        <v>-6.3700000000000045</v>
      </c>
      <c r="N128" s="427">
        <f t="shared" si="31"/>
        <v>6.3700000000000045</v>
      </c>
      <c r="O128" s="427">
        <f t="shared" si="32"/>
        <v>7.9200000000000159</v>
      </c>
      <c r="P128" s="427">
        <f t="shared" si="33"/>
        <v>-7.9200000000000159</v>
      </c>
      <c r="Q128" s="427">
        <f t="shared" si="34"/>
        <v>-97.38</v>
      </c>
      <c r="R128" s="428">
        <f t="shared" si="35"/>
        <v>97.38</v>
      </c>
    </row>
    <row r="129" spans="1:18" x14ac:dyDescent="0.3">
      <c r="A129" s="64" t="s">
        <v>111</v>
      </c>
      <c r="B129" s="436">
        <v>158.97999999999999</v>
      </c>
      <c r="C129" s="217">
        <v>172.47</v>
      </c>
      <c r="D129" s="256">
        <v>174.01</v>
      </c>
      <c r="E129" s="256">
        <v>155.18</v>
      </c>
      <c r="F129" s="256">
        <v>93.19</v>
      </c>
      <c r="G129" s="389">
        <f t="shared" si="24"/>
        <v>0.92178349857946307</v>
      </c>
      <c r="H129" s="415">
        <f t="shared" si="25"/>
        <v>1.0848534406843628</v>
      </c>
      <c r="I129" s="415">
        <f t="shared" si="26"/>
        <v>0.89178782828573078</v>
      </c>
      <c r="J129" s="415">
        <f t="shared" si="27"/>
        <v>1.1213429565665678</v>
      </c>
      <c r="K129" s="415">
        <f t="shared" si="28"/>
        <v>0.53554393425665192</v>
      </c>
      <c r="L129" s="391">
        <f t="shared" si="29"/>
        <v>1.8672604356690632</v>
      </c>
      <c r="M129" s="427">
        <f t="shared" si="30"/>
        <v>-13.490000000000009</v>
      </c>
      <c r="N129" s="427">
        <f t="shared" si="31"/>
        <v>13.490000000000009</v>
      </c>
      <c r="O129" s="427">
        <f t="shared" si="32"/>
        <v>-18.829999999999984</v>
      </c>
      <c r="P129" s="427">
        <f t="shared" si="33"/>
        <v>18.829999999999984</v>
      </c>
      <c r="Q129" s="427">
        <f t="shared" si="34"/>
        <v>-80.819999999999993</v>
      </c>
      <c r="R129" s="428">
        <f t="shared" si="35"/>
        <v>80.819999999999993</v>
      </c>
    </row>
    <row r="130" spans="1:18" x14ac:dyDescent="0.3">
      <c r="A130" s="64" t="s">
        <v>112</v>
      </c>
      <c r="B130" s="436">
        <v>60.51</v>
      </c>
      <c r="C130" s="217">
        <v>62.36</v>
      </c>
      <c r="D130" s="256">
        <v>66.97</v>
      </c>
      <c r="E130" s="256">
        <v>52.79</v>
      </c>
      <c r="F130" s="256">
        <v>17.649999999999999</v>
      </c>
      <c r="G130" s="389">
        <f t="shared" si="24"/>
        <v>0.97033354714560616</v>
      </c>
      <c r="H130" s="415">
        <f t="shared" si="25"/>
        <v>1.0305734589324078</v>
      </c>
      <c r="I130" s="415">
        <f t="shared" si="26"/>
        <v>0.78826340152307006</v>
      </c>
      <c r="J130" s="415">
        <f t="shared" si="27"/>
        <v>1.268611479446865</v>
      </c>
      <c r="K130" s="415">
        <f t="shared" si="28"/>
        <v>0.26355084366134091</v>
      </c>
      <c r="L130" s="391">
        <f t="shared" si="29"/>
        <v>3.794334277620397</v>
      </c>
      <c r="M130" s="427">
        <f t="shared" si="30"/>
        <v>-1.8500000000000014</v>
      </c>
      <c r="N130" s="427">
        <f t="shared" si="31"/>
        <v>1.8500000000000014</v>
      </c>
      <c r="O130" s="427">
        <f t="shared" si="32"/>
        <v>-14.18</v>
      </c>
      <c r="P130" s="427">
        <f t="shared" si="33"/>
        <v>14.18</v>
      </c>
      <c r="Q130" s="427">
        <f t="shared" si="34"/>
        <v>-49.32</v>
      </c>
      <c r="R130" s="428">
        <f t="shared" si="35"/>
        <v>49.32</v>
      </c>
    </row>
    <row r="131" spans="1:18" x14ac:dyDescent="0.3">
      <c r="A131" s="64" t="s">
        <v>113</v>
      </c>
      <c r="B131" s="436">
        <v>55.72</v>
      </c>
      <c r="C131" s="217">
        <v>74.8</v>
      </c>
      <c r="D131" s="256">
        <v>68.290000000000006</v>
      </c>
      <c r="E131" s="256">
        <v>56.52</v>
      </c>
      <c r="F131" s="256">
        <v>42.79</v>
      </c>
      <c r="G131" s="389">
        <f t="shared" si="24"/>
        <v>0.74491978609625675</v>
      </c>
      <c r="H131" s="415">
        <f t="shared" si="25"/>
        <v>1.3424264178033023</v>
      </c>
      <c r="I131" s="415">
        <f t="shared" si="26"/>
        <v>0.82764680041001604</v>
      </c>
      <c r="J131" s="415">
        <f t="shared" si="27"/>
        <v>1.2082448690728946</v>
      </c>
      <c r="K131" s="415">
        <f t="shared" si="28"/>
        <v>0.62659247327573575</v>
      </c>
      <c r="L131" s="391">
        <f t="shared" si="29"/>
        <v>1.5959336293526527</v>
      </c>
      <c r="M131" s="427">
        <f t="shared" si="30"/>
        <v>-19.079999999999998</v>
      </c>
      <c r="N131" s="427">
        <f t="shared" si="31"/>
        <v>19.079999999999998</v>
      </c>
      <c r="O131" s="427">
        <f t="shared" si="32"/>
        <v>-11.770000000000003</v>
      </c>
      <c r="P131" s="427">
        <f t="shared" si="33"/>
        <v>11.770000000000003</v>
      </c>
      <c r="Q131" s="427">
        <f t="shared" si="34"/>
        <v>-25.500000000000007</v>
      </c>
      <c r="R131" s="428">
        <f t="shared" si="35"/>
        <v>25.500000000000007</v>
      </c>
    </row>
    <row r="132" spans="1:18" x14ac:dyDescent="0.3">
      <c r="A132" s="64" t="s">
        <v>114</v>
      </c>
      <c r="B132" s="436">
        <v>127.29</v>
      </c>
      <c r="C132" s="217">
        <v>125.65</v>
      </c>
      <c r="D132" s="256">
        <v>130.47</v>
      </c>
      <c r="E132" s="256">
        <v>122.37</v>
      </c>
      <c r="F132" s="256">
        <v>111.94</v>
      </c>
      <c r="G132" s="389">
        <f t="shared" si="24"/>
        <v>1.0130521289295662</v>
      </c>
      <c r="H132" s="415">
        <f t="shared" si="25"/>
        <v>0.98711603425249428</v>
      </c>
      <c r="I132" s="415">
        <f t="shared" si="26"/>
        <v>0.93791676247413203</v>
      </c>
      <c r="J132" s="415">
        <f t="shared" si="27"/>
        <v>1.0661926942878155</v>
      </c>
      <c r="K132" s="415">
        <f t="shared" si="28"/>
        <v>0.85797501341304516</v>
      </c>
      <c r="L132" s="391">
        <f t="shared" si="29"/>
        <v>1.1655351080936216</v>
      </c>
      <c r="M132" s="427">
        <f t="shared" si="30"/>
        <v>1.6400000000000006</v>
      </c>
      <c r="N132" s="427">
        <f t="shared" si="31"/>
        <v>-1.6400000000000006</v>
      </c>
      <c r="O132" s="427">
        <f t="shared" si="32"/>
        <v>-8.0999999999999943</v>
      </c>
      <c r="P132" s="427">
        <f t="shared" si="33"/>
        <v>8.0999999999999943</v>
      </c>
      <c r="Q132" s="427">
        <f t="shared" si="34"/>
        <v>-18.53</v>
      </c>
      <c r="R132" s="428">
        <f t="shared" si="35"/>
        <v>18.53</v>
      </c>
    </row>
    <row r="133" spans="1:18" x14ac:dyDescent="0.3">
      <c r="A133" s="64" t="s">
        <v>115</v>
      </c>
      <c r="B133" s="436">
        <v>32.479999999999997</v>
      </c>
      <c r="C133" s="217">
        <v>32.880000000000003</v>
      </c>
      <c r="D133" s="256">
        <v>34.46</v>
      </c>
      <c r="E133" s="256">
        <v>31.17</v>
      </c>
      <c r="F133" s="256">
        <v>29.02</v>
      </c>
      <c r="G133" s="389">
        <f t="shared" si="24"/>
        <v>0.98783454987834529</v>
      </c>
      <c r="H133" s="415">
        <f t="shared" si="25"/>
        <v>1.0123152709359609</v>
      </c>
      <c r="I133" s="415">
        <f t="shared" si="26"/>
        <v>0.90452698781195595</v>
      </c>
      <c r="J133" s="415">
        <f t="shared" si="27"/>
        <v>1.1055502085338467</v>
      </c>
      <c r="K133" s="415">
        <f t="shared" si="28"/>
        <v>0.84213580963435863</v>
      </c>
      <c r="L133" s="391">
        <f t="shared" si="29"/>
        <v>1.1874569262577532</v>
      </c>
      <c r="M133" s="427">
        <f t="shared" si="30"/>
        <v>-0.40000000000000568</v>
      </c>
      <c r="N133" s="427">
        <f t="shared" si="31"/>
        <v>0.40000000000000568</v>
      </c>
      <c r="O133" s="427">
        <f t="shared" si="32"/>
        <v>-3.2899999999999991</v>
      </c>
      <c r="P133" s="427">
        <f t="shared" si="33"/>
        <v>3.2899999999999991</v>
      </c>
      <c r="Q133" s="427">
        <f t="shared" si="34"/>
        <v>-5.4400000000000013</v>
      </c>
      <c r="R133" s="428">
        <f t="shared" si="35"/>
        <v>5.4400000000000013</v>
      </c>
    </row>
    <row r="134" spans="1:18" x14ac:dyDescent="0.3">
      <c r="A134" s="62" t="s">
        <v>116</v>
      </c>
      <c r="B134" s="436">
        <v>294.7</v>
      </c>
      <c r="C134" s="217">
        <v>302.05</v>
      </c>
      <c r="D134" s="256">
        <v>261.79000000000002</v>
      </c>
      <c r="E134" s="256">
        <v>450.87</v>
      </c>
      <c r="F134" s="256">
        <v>362.73</v>
      </c>
      <c r="G134" s="389">
        <f t="shared" si="24"/>
        <v>0.97566628041714942</v>
      </c>
      <c r="H134" s="415">
        <f t="shared" si="25"/>
        <v>1.0249406175771971</v>
      </c>
      <c r="I134" s="415">
        <f t="shared" si="26"/>
        <v>1.7222582986363115</v>
      </c>
      <c r="J134" s="415">
        <f t="shared" si="27"/>
        <v>0.58063299842526672</v>
      </c>
      <c r="K134" s="415">
        <f t="shared" si="28"/>
        <v>1.3855762252186867</v>
      </c>
      <c r="L134" s="391">
        <f t="shared" si="29"/>
        <v>0.72172139056598572</v>
      </c>
      <c r="M134" s="427">
        <f t="shared" si="30"/>
        <v>-7.3500000000000227</v>
      </c>
      <c r="N134" s="427">
        <f t="shared" si="31"/>
        <v>7.3500000000000227</v>
      </c>
      <c r="O134" s="427">
        <f t="shared" si="32"/>
        <v>189.07999999999998</v>
      </c>
      <c r="P134" s="427">
        <f t="shared" si="33"/>
        <v>-189.07999999999998</v>
      </c>
      <c r="Q134" s="427">
        <f t="shared" si="34"/>
        <v>100.94</v>
      </c>
      <c r="R134" s="428">
        <f t="shared" si="35"/>
        <v>-100.94</v>
      </c>
    </row>
    <row r="135" spans="1:18" x14ac:dyDescent="0.3">
      <c r="A135" s="65" t="s">
        <v>117</v>
      </c>
      <c r="B135" s="436">
        <v>151.38</v>
      </c>
      <c r="C135" s="217">
        <v>95.68</v>
      </c>
      <c r="D135" s="256">
        <v>103.66</v>
      </c>
      <c r="E135" s="256">
        <v>243.36</v>
      </c>
      <c r="F135" s="256">
        <v>152.59</v>
      </c>
      <c r="G135" s="412">
        <f t="shared" si="24"/>
        <v>1.5821488294314379</v>
      </c>
      <c r="H135" s="415">
        <f t="shared" si="25"/>
        <v>0.63205179019685565</v>
      </c>
      <c r="I135" s="415">
        <f t="shared" si="26"/>
        <v>2.3476750916457654</v>
      </c>
      <c r="J135" s="415">
        <f t="shared" si="27"/>
        <v>0.42595332018408938</v>
      </c>
      <c r="K135" s="415">
        <f t="shared" si="28"/>
        <v>1.4720239243681266</v>
      </c>
      <c r="L135" s="391">
        <f t="shared" si="29"/>
        <v>0.67933678484828619</v>
      </c>
      <c r="M135" s="427">
        <f t="shared" si="30"/>
        <v>55.699999999999989</v>
      </c>
      <c r="N135" s="427">
        <f t="shared" si="31"/>
        <v>-55.699999999999989</v>
      </c>
      <c r="O135" s="427">
        <f t="shared" si="32"/>
        <v>139.70000000000002</v>
      </c>
      <c r="P135" s="427">
        <f t="shared" si="33"/>
        <v>-139.70000000000002</v>
      </c>
      <c r="Q135" s="427">
        <f t="shared" si="34"/>
        <v>48.930000000000007</v>
      </c>
      <c r="R135" s="428">
        <f t="shared" si="35"/>
        <v>-48.930000000000007</v>
      </c>
    </row>
    <row r="136" spans="1:18" x14ac:dyDescent="0.3">
      <c r="A136" s="65" t="s">
        <v>118</v>
      </c>
      <c r="B136" s="436">
        <v>7.08</v>
      </c>
      <c r="C136" s="217">
        <v>6.72</v>
      </c>
      <c r="D136" s="256">
        <v>6.58</v>
      </c>
      <c r="E136" s="256">
        <v>4.47</v>
      </c>
      <c r="F136" s="256">
        <v>8.82</v>
      </c>
      <c r="G136" s="389">
        <f t="shared" si="24"/>
        <v>1.0535714285714286</v>
      </c>
      <c r="H136" s="415">
        <f t="shared" si="25"/>
        <v>0.94915254237288127</v>
      </c>
      <c r="I136" s="415">
        <f t="shared" si="26"/>
        <v>0.6793313069908814</v>
      </c>
      <c r="J136" s="415">
        <f t="shared" si="27"/>
        <v>1.4720357941834452</v>
      </c>
      <c r="K136" s="415">
        <f t="shared" si="28"/>
        <v>1.3404255319148937</v>
      </c>
      <c r="L136" s="391">
        <f t="shared" si="29"/>
        <v>0.74603174603174605</v>
      </c>
      <c r="M136" s="427">
        <f t="shared" si="30"/>
        <v>0.36000000000000032</v>
      </c>
      <c r="N136" s="427">
        <f t="shared" si="31"/>
        <v>-0.36000000000000032</v>
      </c>
      <c r="O136" s="427">
        <f t="shared" si="32"/>
        <v>-2.1100000000000003</v>
      </c>
      <c r="P136" s="427">
        <f t="shared" si="33"/>
        <v>2.1100000000000003</v>
      </c>
      <c r="Q136" s="427">
        <f t="shared" si="34"/>
        <v>2.2400000000000002</v>
      </c>
      <c r="R136" s="428">
        <f t="shared" si="35"/>
        <v>-2.2400000000000002</v>
      </c>
    </row>
    <row r="137" spans="1:18" x14ac:dyDescent="0.3">
      <c r="A137" s="65" t="s">
        <v>119</v>
      </c>
      <c r="B137" s="436">
        <v>12</v>
      </c>
      <c r="C137" s="217" t="s">
        <v>165</v>
      </c>
      <c r="D137" s="256">
        <v>11.1677</v>
      </c>
      <c r="E137" s="256">
        <v>16.992000000000001</v>
      </c>
      <c r="F137" s="256">
        <v>19.8383</v>
      </c>
      <c r="G137" s="389"/>
      <c r="H137" s="415"/>
      <c r="I137" s="415">
        <f t="shared" si="26"/>
        <v>1.5215308434144901</v>
      </c>
      <c r="J137" s="415">
        <f t="shared" si="27"/>
        <v>0.65723281544256118</v>
      </c>
      <c r="K137" s="415">
        <f t="shared" si="28"/>
        <v>1.7763997958397879</v>
      </c>
      <c r="L137" s="391">
        <f t="shared" si="29"/>
        <v>0.56293634031141782</v>
      </c>
      <c r="M137" s="427"/>
      <c r="N137" s="427"/>
      <c r="O137" s="427">
        <f t="shared" si="32"/>
        <v>5.8243000000000009</v>
      </c>
      <c r="P137" s="427">
        <f t="shared" si="33"/>
        <v>-5.8243000000000009</v>
      </c>
      <c r="Q137" s="427">
        <f t="shared" si="34"/>
        <v>8.6706000000000003</v>
      </c>
      <c r="R137" s="428">
        <f t="shared" si="35"/>
        <v>-8.6706000000000003</v>
      </c>
    </row>
    <row r="138" spans="1:18" x14ac:dyDescent="0.3">
      <c r="A138" s="76" t="s">
        <v>120</v>
      </c>
      <c r="B138" s="436" t="s">
        <v>165</v>
      </c>
      <c r="C138" s="217">
        <v>2198.69</v>
      </c>
      <c r="D138" s="256">
        <v>945.41</v>
      </c>
      <c r="E138" s="256">
        <v>1145.52</v>
      </c>
      <c r="F138" s="256">
        <v>1214.3399999999999</v>
      </c>
      <c r="G138" s="389"/>
      <c r="H138" s="415"/>
      <c r="I138" s="415">
        <f t="shared" si="26"/>
        <v>1.2116647803598439</v>
      </c>
      <c r="J138" s="415">
        <f t="shared" si="27"/>
        <v>0.82531077589217128</v>
      </c>
      <c r="K138" s="415">
        <f t="shared" si="28"/>
        <v>1.2844585946837879</v>
      </c>
      <c r="L138" s="391">
        <f t="shared" si="29"/>
        <v>0.77853813594215793</v>
      </c>
      <c r="M138" s="427"/>
      <c r="N138" s="427"/>
      <c r="O138" s="427">
        <f t="shared" si="32"/>
        <v>200.11</v>
      </c>
      <c r="P138" s="427">
        <f t="shared" si="33"/>
        <v>-200.11</v>
      </c>
      <c r="Q138" s="427">
        <f t="shared" si="34"/>
        <v>268.92999999999995</v>
      </c>
      <c r="R138" s="428">
        <f t="shared" si="35"/>
        <v>-268.92999999999995</v>
      </c>
    </row>
    <row r="139" spans="1:18" x14ac:dyDescent="0.3">
      <c r="A139" s="76" t="s">
        <v>121</v>
      </c>
      <c r="B139" s="436">
        <v>77.87</v>
      </c>
      <c r="C139" s="217">
        <v>60.65</v>
      </c>
      <c r="D139" s="256">
        <v>47.76</v>
      </c>
      <c r="E139" s="256">
        <v>69.7</v>
      </c>
      <c r="F139" s="256">
        <v>54.69</v>
      </c>
      <c r="G139" s="389">
        <f t="shared" si="24"/>
        <v>1.2839241549876341</v>
      </c>
      <c r="H139" s="415">
        <f t="shared" si="25"/>
        <v>0.77886220624117108</v>
      </c>
      <c r="I139" s="415">
        <f t="shared" si="26"/>
        <v>1.4593802345058629</v>
      </c>
      <c r="J139" s="415">
        <f t="shared" si="27"/>
        <v>0.68522238163558102</v>
      </c>
      <c r="K139" s="415">
        <f t="shared" si="28"/>
        <v>1.1451005025125629</v>
      </c>
      <c r="L139" s="391">
        <f t="shared" si="29"/>
        <v>0.87328579264947892</v>
      </c>
      <c r="M139" s="427">
        <f t="shared" si="30"/>
        <v>17.220000000000006</v>
      </c>
      <c r="N139" s="427">
        <f t="shared" si="31"/>
        <v>-17.220000000000006</v>
      </c>
      <c r="O139" s="427">
        <f t="shared" si="32"/>
        <v>21.940000000000005</v>
      </c>
      <c r="P139" s="427">
        <f t="shared" si="33"/>
        <v>-21.940000000000005</v>
      </c>
      <c r="Q139" s="427">
        <f t="shared" si="34"/>
        <v>6.93</v>
      </c>
      <c r="R139" s="428">
        <f t="shared" si="35"/>
        <v>-6.93</v>
      </c>
    </row>
    <row r="140" spans="1:18" x14ac:dyDescent="0.3">
      <c r="A140" s="76" t="s">
        <v>122</v>
      </c>
      <c r="B140" s="436">
        <v>32.200000000000003</v>
      </c>
      <c r="C140" s="217">
        <v>25.36</v>
      </c>
      <c r="D140" s="256">
        <v>29.79</v>
      </c>
      <c r="E140" s="256">
        <v>20.010000000000002</v>
      </c>
      <c r="F140" s="256">
        <v>28.53</v>
      </c>
      <c r="G140" s="389">
        <f t="shared" si="24"/>
        <v>1.2697160883280758</v>
      </c>
      <c r="H140" s="415">
        <f t="shared" si="25"/>
        <v>0.7875776397515527</v>
      </c>
      <c r="I140" s="415">
        <f t="shared" si="26"/>
        <v>0.6717019133937564</v>
      </c>
      <c r="J140" s="415">
        <f t="shared" si="27"/>
        <v>1.4887556221889053</v>
      </c>
      <c r="K140" s="415">
        <f t="shared" si="28"/>
        <v>0.95770392749244715</v>
      </c>
      <c r="L140" s="391">
        <f t="shared" si="29"/>
        <v>1.0441640378548895</v>
      </c>
      <c r="M140" s="427">
        <f t="shared" si="30"/>
        <v>6.8400000000000034</v>
      </c>
      <c r="N140" s="427">
        <f t="shared" si="31"/>
        <v>-6.8400000000000034</v>
      </c>
      <c r="O140" s="427">
        <f t="shared" si="32"/>
        <v>-9.7799999999999976</v>
      </c>
      <c r="P140" s="427">
        <f t="shared" si="33"/>
        <v>9.7799999999999976</v>
      </c>
      <c r="Q140" s="427">
        <f t="shared" si="34"/>
        <v>-1.259999999999998</v>
      </c>
      <c r="R140" s="428">
        <f t="shared" si="35"/>
        <v>1.259999999999998</v>
      </c>
    </row>
    <row r="141" spans="1:18" x14ac:dyDescent="0.3">
      <c r="A141" s="76" t="s">
        <v>123</v>
      </c>
      <c r="B141" s="436">
        <v>169.32</v>
      </c>
      <c r="C141" s="217">
        <v>160.07</v>
      </c>
      <c r="D141" s="256">
        <v>143.36000000000001</v>
      </c>
      <c r="E141" s="256">
        <v>266.01</v>
      </c>
      <c r="F141" s="256">
        <v>187.93</v>
      </c>
      <c r="G141" s="389">
        <f t="shared" si="24"/>
        <v>1.0577872180920846</v>
      </c>
      <c r="H141" s="415">
        <f t="shared" si="25"/>
        <v>0.94536971415072057</v>
      </c>
      <c r="I141" s="415">
        <f t="shared" si="26"/>
        <v>1.8555385044642854</v>
      </c>
      <c r="J141" s="415">
        <f t="shared" si="27"/>
        <v>0.53892710800345855</v>
      </c>
      <c r="K141" s="415">
        <f t="shared" si="28"/>
        <v>1.3108956473214286</v>
      </c>
      <c r="L141" s="391">
        <f t="shared" si="29"/>
        <v>0.76283722662693565</v>
      </c>
      <c r="M141" s="427">
        <f t="shared" si="30"/>
        <v>9.25</v>
      </c>
      <c r="N141" s="427">
        <f t="shared" si="31"/>
        <v>-9.25</v>
      </c>
      <c r="O141" s="427">
        <f t="shared" si="32"/>
        <v>122.64999999999998</v>
      </c>
      <c r="P141" s="427">
        <f t="shared" si="33"/>
        <v>-122.64999999999998</v>
      </c>
      <c r="Q141" s="427">
        <f t="shared" si="34"/>
        <v>44.569999999999993</v>
      </c>
      <c r="R141" s="428">
        <f t="shared" si="35"/>
        <v>-44.569999999999993</v>
      </c>
    </row>
    <row r="142" spans="1:18" x14ac:dyDescent="0.3">
      <c r="A142" s="62" t="s">
        <v>124</v>
      </c>
      <c r="B142" s="436">
        <v>706.77</v>
      </c>
      <c r="C142" s="217">
        <v>515.29</v>
      </c>
      <c r="D142" s="256">
        <v>557.79999999999995</v>
      </c>
      <c r="E142" s="256">
        <v>818.52</v>
      </c>
      <c r="F142" s="256">
        <v>610.16999999999996</v>
      </c>
      <c r="G142" s="389">
        <f t="shared" si="24"/>
        <v>1.3715965766849736</v>
      </c>
      <c r="H142" s="415">
        <f t="shared" si="25"/>
        <v>0.72907735189665657</v>
      </c>
      <c r="I142" s="415">
        <f t="shared" si="26"/>
        <v>1.4674076730010757</v>
      </c>
      <c r="J142" s="415">
        <f t="shared" si="27"/>
        <v>0.68147387968528561</v>
      </c>
      <c r="K142" s="415">
        <f t="shared" si="28"/>
        <v>1.0938866977411259</v>
      </c>
      <c r="L142" s="391">
        <f t="shared" si="29"/>
        <v>0.91417146041267183</v>
      </c>
      <c r="M142" s="427">
        <f t="shared" si="30"/>
        <v>191.48000000000002</v>
      </c>
      <c r="N142" s="427">
        <f t="shared" si="31"/>
        <v>-191.48000000000002</v>
      </c>
      <c r="O142" s="427">
        <f t="shared" si="32"/>
        <v>260.72000000000003</v>
      </c>
      <c r="P142" s="427">
        <f t="shared" si="33"/>
        <v>-260.72000000000003</v>
      </c>
      <c r="Q142" s="427">
        <f t="shared" si="34"/>
        <v>52.370000000000005</v>
      </c>
      <c r="R142" s="428">
        <f t="shared" si="35"/>
        <v>-52.370000000000005</v>
      </c>
    </row>
    <row r="143" spans="1:18" x14ac:dyDescent="0.3">
      <c r="A143" s="65" t="s">
        <v>125</v>
      </c>
      <c r="B143" s="436">
        <v>83.87</v>
      </c>
      <c r="C143" s="217">
        <v>40.64</v>
      </c>
      <c r="D143" s="256">
        <v>55.09</v>
      </c>
      <c r="E143" s="256">
        <v>74.02</v>
      </c>
      <c r="F143" s="256">
        <v>69</v>
      </c>
      <c r="G143" s="412">
        <f t="shared" si="24"/>
        <v>2.0637303149606301</v>
      </c>
      <c r="H143" s="415">
        <f t="shared" si="25"/>
        <v>0.48455943722427564</v>
      </c>
      <c r="I143" s="415">
        <f t="shared" si="26"/>
        <v>1.34361953167544</v>
      </c>
      <c r="J143" s="415">
        <f t="shared" si="27"/>
        <v>0.74425830856525277</v>
      </c>
      <c r="K143" s="415">
        <f t="shared" si="28"/>
        <v>1.2524959157741875</v>
      </c>
      <c r="L143" s="391">
        <f t="shared" si="29"/>
        <v>0.79840579710144932</v>
      </c>
      <c r="M143" s="427">
        <f t="shared" si="30"/>
        <v>43.230000000000004</v>
      </c>
      <c r="N143" s="427">
        <f t="shared" si="31"/>
        <v>-43.230000000000004</v>
      </c>
      <c r="O143" s="427">
        <f t="shared" si="32"/>
        <v>18.929999999999993</v>
      </c>
      <c r="P143" s="427">
        <f t="shared" si="33"/>
        <v>-18.929999999999993</v>
      </c>
      <c r="Q143" s="427">
        <f t="shared" si="34"/>
        <v>13.909999999999997</v>
      </c>
      <c r="R143" s="428">
        <f t="shared" si="35"/>
        <v>-13.909999999999997</v>
      </c>
    </row>
    <row r="144" spans="1:18" x14ac:dyDescent="0.3">
      <c r="A144" s="65" t="s">
        <v>126</v>
      </c>
      <c r="B144" s="436">
        <v>4.0599999999999996</v>
      </c>
      <c r="C144" s="217">
        <v>1.04</v>
      </c>
      <c r="D144" s="256">
        <v>1.83</v>
      </c>
      <c r="E144" s="256">
        <v>4.3499999999999996</v>
      </c>
      <c r="F144" s="256">
        <v>3.24</v>
      </c>
      <c r="G144" s="412">
        <f t="shared" si="24"/>
        <v>3.9038461538461533</v>
      </c>
      <c r="H144" s="415">
        <f t="shared" si="25"/>
        <v>0.25615763546798032</v>
      </c>
      <c r="I144" s="415">
        <f t="shared" si="26"/>
        <v>2.3770491803278686</v>
      </c>
      <c r="J144" s="415">
        <f t="shared" si="27"/>
        <v>0.42068965517241386</v>
      </c>
      <c r="K144" s="415">
        <f t="shared" si="28"/>
        <v>1.7704918032786885</v>
      </c>
      <c r="L144" s="391">
        <f t="shared" si="29"/>
        <v>0.56481481481481477</v>
      </c>
      <c r="M144" s="427">
        <f t="shared" si="30"/>
        <v>3.0199999999999996</v>
      </c>
      <c r="N144" s="427">
        <f t="shared" si="31"/>
        <v>-3.0199999999999996</v>
      </c>
      <c r="O144" s="427">
        <f t="shared" si="32"/>
        <v>2.5199999999999996</v>
      </c>
      <c r="P144" s="427">
        <f t="shared" si="33"/>
        <v>-2.5199999999999996</v>
      </c>
      <c r="Q144" s="427">
        <f t="shared" si="34"/>
        <v>1.4100000000000001</v>
      </c>
      <c r="R144" s="428">
        <f t="shared" si="35"/>
        <v>-1.4100000000000001</v>
      </c>
    </row>
    <row r="145" spans="1:18" x14ac:dyDescent="0.3">
      <c r="A145" s="65" t="s">
        <v>127</v>
      </c>
      <c r="B145" s="436">
        <v>65.569999999999993</v>
      </c>
      <c r="C145" s="217">
        <v>91.44</v>
      </c>
      <c r="D145" s="256">
        <v>85.25</v>
      </c>
      <c r="E145" s="256">
        <v>46.21</v>
      </c>
      <c r="F145" s="256">
        <v>55.75</v>
      </c>
      <c r="G145" s="389">
        <f t="shared" si="24"/>
        <v>0.71708223972003493</v>
      </c>
      <c r="H145" s="415">
        <f t="shared" si="25"/>
        <v>1.3945401860606985</v>
      </c>
      <c r="I145" s="415">
        <f t="shared" si="26"/>
        <v>0.54205278592375372</v>
      </c>
      <c r="J145" s="415">
        <f t="shared" si="27"/>
        <v>1.8448387794849599</v>
      </c>
      <c r="K145" s="415">
        <f t="shared" si="28"/>
        <v>0.6539589442815249</v>
      </c>
      <c r="L145" s="391">
        <f t="shared" si="29"/>
        <v>1.5291479820627802</v>
      </c>
      <c r="M145" s="427">
        <f t="shared" si="30"/>
        <v>-25.870000000000005</v>
      </c>
      <c r="N145" s="427">
        <f t="shared" si="31"/>
        <v>25.870000000000005</v>
      </c>
      <c r="O145" s="427">
        <f t="shared" si="32"/>
        <v>-39.04</v>
      </c>
      <c r="P145" s="427">
        <f t="shared" si="33"/>
        <v>39.04</v>
      </c>
      <c r="Q145" s="427">
        <f t="shared" si="34"/>
        <v>-29.5</v>
      </c>
      <c r="R145" s="428">
        <f t="shared" si="35"/>
        <v>29.5</v>
      </c>
    </row>
    <row r="146" spans="1:18" x14ac:dyDescent="0.3">
      <c r="A146" s="65" t="s">
        <v>166</v>
      </c>
      <c r="B146" s="436">
        <v>82.2</v>
      </c>
      <c r="C146" s="217">
        <v>70.510000000000005</v>
      </c>
      <c r="D146" s="256">
        <v>70.62</v>
      </c>
      <c r="E146" s="256">
        <v>108.78</v>
      </c>
      <c r="F146" s="256">
        <v>82.91</v>
      </c>
      <c r="G146" s="389">
        <f t="shared" si="24"/>
        <v>1.1657920862289037</v>
      </c>
      <c r="H146" s="415">
        <f t="shared" si="25"/>
        <v>0.85778588807785894</v>
      </c>
      <c r="I146" s="415">
        <f t="shared" si="26"/>
        <v>1.54035683942226</v>
      </c>
      <c r="J146" s="415">
        <f t="shared" si="27"/>
        <v>0.64920022062879212</v>
      </c>
      <c r="K146" s="415">
        <f t="shared" si="28"/>
        <v>1.1740300198244122</v>
      </c>
      <c r="L146" s="391">
        <f t="shared" si="29"/>
        <v>0.85176697623929576</v>
      </c>
      <c r="M146" s="427">
        <f t="shared" si="30"/>
        <v>11.689999999999998</v>
      </c>
      <c r="N146" s="427">
        <f t="shared" si="31"/>
        <v>-11.689999999999998</v>
      </c>
      <c r="O146" s="427">
        <f t="shared" si="32"/>
        <v>38.159999999999997</v>
      </c>
      <c r="P146" s="427">
        <f t="shared" si="33"/>
        <v>-38.159999999999997</v>
      </c>
      <c r="Q146" s="427">
        <f t="shared" si="34"/>
        <v>12.289999999999992</v>
      </c>
      <c r="R146" s="428">
        <f t="shared" si="35"/>
        <v>-12.289999999999992</v>
      </c>
    </row>
    <row r="147" spans="1:18" x14ac:dyDescent="0.3">
      <c r="A147" s="65" t="s">
        <v>129</v>
      </c>
      <c r="B147" s="436">
        <v>42.06</v>
      </c>
      <c r="C147" s="217">
        <v>21.23</v>
      </c>
      <c r="D147" s="256">
        <v>26.46</v>
      </c>
      <c r="E147" s="256">
        <v>57.41</v>
      </c>
      <c r="F147" s="256">
        <v>42.38</v>
      </c>
      <c r="G147" s="412">
        <f t="shared" si="24"/>
        <v>1.9811587376354216</v>
      </c>
      <c r="H147" s="415">
        <f t="shared" si="25"/>
        <v>0.50475511174512599</v>
      </c>
      <c r="I147" s="415">
        <f t="shared" si="26"/>
        <v>2.1696900982615266</v>
      </c>
      <c r="J147" s="415">
        <f t="shared" si="27"/>
        <v>0.46089531440515596</v>
      </c>
      <c r="K147" s="415">
        <f t="shared" si="28"/>
        <v>1.6016628873771732</v>
      </c>
      <c r="L147" s="391">
        <f t="shared" si="29"/>
        <v>0.62435110901368573</v>
      </c>
      <c r="M147" s="427">
        <f t="shared" si="30"/>
        <v>20.830000000000002</v>
      </c>
      <c r="N147" s="427">
        <f t="shared" si="31"/>
        <v>-20.830000000000002</v>
      </c>
      <c r="O147" s="427">
        <f t="shared" si="32"/>
        <v>30.949999999999996</v>
      </c>
      <c r="P147" s="427">
        <f t="shared" si="33"/>
        <v>-30.949999999999996</v>
      </c>
      <c r="Q147" s="427">
        <f t="shared" si="34"/>
        <v>15.920000000000002</v>
      </c>
      <c r="R147" s="428">
        <f t="shared" si="35"/>
        <v>-15.920000000000002</v>
      </c>
    </row>
    <row r="148" spans="1:18" x14ac:dyDescent="0.3">
      <c r="A148" s="65" t="s">
        <v>130</v>
      </c>
      <c r="B148" s="436">
        <v>7.95</v>
      </c>
      <c r="C148" s="217">
        <v>5.19</v>
      </c>
      <c r="D148" s="256">
        <v>5.67</v>
      </c>
      <c r="E148" s="256">
        <v>8.7899999999999991</v>
      </c>
      <c r="F148" s="256">
        <v>6.8</v>
      </c>
      <c r="G148" s="412">
        <f t="shared" si="24"/>
        <v>1.5317919075144508</v>
      </c>
      <c r="H148" s="415">
        <f t="shared" si="25"/>
        <v>0.65283018867924536</v>
      </c>
      <c r="I148" s="415">
        <f t="shared" si="26"/>
        <v>1.5502645502645502</v>
      </c>
      <c r="J148" s="415">
        <f t="shared" si="27"/>
        <v>0.6450511945392492</v>
      </c>
      <c r="K148" s="415">
        <f t="shared" si="28"/>
        <v>1.1992945326278659</v>
      </c>
      <c r="L148" s="391">
        <f t="shared" si="29"/>
        <v>0.83382352941176474</v>
      </c>
      <c r="M148" s="427">
        <f t="shared" si="30"/>
        <v>2.76</v>
      </c>
      <c r="N148" s="427">
        <f t="shared" si="31"/>
        <v>-2.76</v>
      </c>
      <c r="O148" s="427">
        <f t="shared" si="32"/>
        <v>3.1199999999999992</v>
      </c>
      <c r="P148" s="427">
        <f t="shared" si="33"/>
        <v>-3.1199999999999992</v>
      </c>
      <c r="Q148" s="427">
        <f t="shared" si="34"/>
        <v>1.1299999999999999</v>
      </c>
      <c r="R148" s="428">
        <f t="shared" si="35"/>
        <v>-1.1299999999999999</v>
      </c>
    </row>
    <row r="149" spans="1:18" x14ac:dyDescent="0.3">
      <c r="A149" s="65" t="s">
        <v>131</v>
      </c>
      <c r="B149" s="305" t="s">
        <v>132</v>
      </c>
      <c r="C149" s="256" t="s">
        <v>132</v>
      </c>
      <c r="D149" s="256" t="s">
        <v>143</v>
      </c>
      <c r="E149" s="256" t="s">
        <v>132</v>
      </c>
      <c r="F149" s="256" t="s">
        <v>132</v>
      </c>
      <c r="G149" s="292" t="s">
        <v>132</v>
      </c>
      <c r="H149" s="293" t="s">
        <v>132</v>
      </c>
      <c r="I149" s="293"/>
      <c r="J149" s="293"/>
      <c r="K149" s="293"/>
      <c r="L149" s="294"/>
      <c r="M149" s="246" t="s">
        <v>132</v>
      </c>
      <c r="N149" s="246" t="s">
        <v>132</v>
      </c>
      <c r="O149" s="246"/>
      <c r="P149" s="246"/>
      <c r="Q149" s="246"/>
      <c r="R149" s="443"/>
    </row>
    <row r="150" spans="1:18" x14ac:dyDescent="0.3">
      <c r="A150" s="76" t="s">
        <v>1176</v>
      </c>
      <c r="B150" s="436">
        <v>265.41000000000003</v>
      </c>
      <c r="C150" s="217">
        <v>201.28</v>
      </c>
      <c r="D150" s="256">
        <v>148.83000000000001</v>
      </c>
      <c r="E150" s="256">
        <v>504.15</v>
      </c>
      <c r="F150" s="256">
        <v>508.17</v>
      </c>
      <c r="G150" s="389">
        <f t="shared" si="24"/>
        <v>1.3186108903020668</v>
      </c>
      <c r="H150" s="415">
        <f t="shared" si="25"/>
        <v>0.75837383670547454</v>
      </c>
      <c r="I150" s="415">
        <f t="shared" si="26"/>
        <v>3.3874218907478326</v>
      </c>
      <c r="J150" s="415">
        <f t="shared" si="27"/>
        <v>0.29520975900029756</v>
      </c>
      <c r="K150" s="415">
        <f t="shared" si="28"/>
        <v>3.4144325740778068</v>
      </c>
      <c r="L150" s="391">
        <f t="shared" si="29"/>
        <v>0.29287443178463901</v>
      </c>
      <c r="M150" s="427">
        <f t="shared" si="30"/>
        <v>64.130000000000024</v>
      </c>
      <c r="N150" s="427">
        <f t="shared" si="31"/>
        <v>-64.130000000000024</v>
      </c>
      <c r="O150" s="427">
        <f t="shared" si="32"/>
        <v>355.31999999999994</v>
      </c>
      <c r="P150" s="427">
        <f t="shared" si="33"/>
        <v>-355.31999999999994</v>
      </c>
      <c r="Q150" s="427">
        <f t="shared" si="34"/>
        <v>359.34000000000003</v>
      </c>
      <c r="R150" s="428">
        <f t="shared" si="35"/>
        <v>-359.34000000000003</v>
      </c>
    </row>
    <row r="151" spans="1:18" x14ac:dyDescent="0.3">
      <c r="A151" s="81"/>
      <c r="B151" s="437"/>
      <c r="C151" s="266"/>
      <c r="D151" s="380"/>
      <c r="E151" s="380"/>
      <c r="F151" s="380"/>
      <c r="G151" s="413"/>
      <c r="H151" s="433"/>
      <c r="I151" s="433"/>
      <c r="J151" s="433"/>
      <c r="K151" s="433"/>
      <c r="L151" s="414"/>
      <c r="M151" s="434"/>
      <c r="N151" s="434"/>
      <c r="O151" s="434"/>
      <c r="P151" s="434"/>
      <c r="Q151" s="434"/>
      <c r="R151" s="435"/>
    </row>
    <row r="152" spans="1:18" x14ac:dyDescent="0.3">
      <c r="A152" s="62" t="s">
        <v>133</v>
      </c>
      <c r="B152" s="436">
        <v>1361.23</v>
      </c>
      <c r="C152" s="217">
        <v>1338.52</v>
      </c>
      <c r="D152" s="256">
        <v>1168.69</v>
      </c>
      <c r="E152" s="256">
        <v>1327.29</v>
      </c>
      <c r="F152" s="256">
        <v>981.69</v>
      </c>
      <c r="G152" s="389">
        <f t="shared" ref="G152:G153" si="36">B152/C152</f>
        <v>1.0169665003137793</v>
      </c>
      <c r="H152" s="415">
        <f t="shared" ref="H152:H153" si="37">C152/B152</f>
        <v>0.98331655928829076</v>
      </c>
      <c r="I152" s="415">
        <f t="shared" ref="I152:I153" si="38">E152/D152</f>
        <v>1.1357075015615774</v>
      </c>
      <c r="J152" s="415">
        <f t="shared" ref="J152:J153" si="39">D152/E152</f>
        <v>0.88050840434268329</v>
      </c>
      <c r="K152" s="415">
        <f t="shared" ref="K152:K153" si="40">F152/D152</f>
        <v>0.83999178567455868</v>
      </c>
      <c r="L152" s="391">
        <f t="shared" ref="L152:L153" si="41">D152/F152</f>
        <v>1.1904878322077235</v>
      </c>
      <c r="M152" s="427">
        <f t="shared" ref="M152:M153" si="42">B152-C152</f>
        <v>22.710000000000036</v>
      </c>
      <c r="N152" s="427">
        <f t="shared" ref="N152:N153" si="43">C152-B152</f>
        <v>-22.710000000000036</v>
      </c>
      <c r="O152" s="427">
        <f t="shared" ref="O152:O153" si="44">E152-D152</f>
        <v>158.59999999999991</v>
      </c>
      <c r="P152" s="427">
        <f t="shared" ref="P152:P153" si="45">D152-E152</f>
        <v>-158.59999999999991</v>
      </c>
      <c r="Q152" s="427">
        <f t="shared" ref="Q152:Q153" si="46">F152-D152</f>
        <v>-187</v>
      </c>
      <c r="R152" s="428">
        <f t="shared" ref="R152:R153" si="47">D152-F152</f>
        <v>187</v>
      </c>
    </row>
    <row r="153" spans="1:18" x14ac:dyDescent="0.3">
      <c r="A153" s="56" t="s">
        <v>134</v>
      </c>
      <c r="B153" s="438">
        <v>1230.75</v>
      </c>
      <c r="C153" s="230">
        <v>1225.19</v>
      </c>
      <c r="D153" s="291">
        <v>1058.96</v>
      </c>
      <c r="E153" s="291">
        <v>1184.57</v>
      </c>
      <c r="F153" s="291">
        <v>856.01</v>
      </c>
      <c r="G153" s="420">
        <f t="shared" si="36"/>
        <v>1.0045380716460304</v>
      </c>
      <c r="H153" s="421">
        <f t="shared" si="37"/>
        <v>0.99548242941295961</v>
      </c>
      <c r="I153" s="421">
        <f t="shared" si="38"/>
        <v>1.1186163783334591</v>
      </c>
      <c r="J153" s="421">
        <f t="shared" si="39"/>
        <v>0.89396152190246259</v>
      </c>
      <c r="K153" s="421">
        <f t="shared" si="40"/>
        <v>0.80834970159401676</v>
      </c>
      <c r="L153" s="422">
        <f t="shared" si="41"/>
        <v>1.2370883517715916</v>
      </c>
      <c r="M153" s="396">
        <f t="shared" si="42"/>
        <v>5.5599999999999454</v>
      </c>
      <c r="N153" s="396">
        <f t="shared" si="43"/>
        <v>-5.5599999999999454</v>
      </c>
      <c r="O153" s="396">
        <f t="shared" si="44"/>
        <v>125.6099999999999</v>
      </c>
      <c r="P153" s="396">
        <f t="shared" si="45"/>
        <v>-125.6099999999999</v>
      </c>
      <c r="Q153" s="396">
        <f t="shared" si="46"/>
        <v>-202.95000000000005</v>
      </c>
      <c r="R153" s="432">
        <f t="shared" si="47"/>
        <v>202.95000000000005</v>
      </c>
    </row>
    <row r="154" spans="1:18" x14ac:dyDescent="0.3">
      <c r="A154" s="133" t="s">
        <v>168</v>
      </c>
    </row>
    <row r="155" spans="1:18" x14ac:dyDescent="0.3">
      <c r="A155" s="83" t="s">
        <v>135</v>
      </c>
    </row>
    <row r="156" spans="1:18" x14ac:dyDescent="0.3">
      <c r="A156" s="66" t="s">
        <v>185</v>
      </c>
    </row>
    <row r="157" spans="1:18" x14ac:dyDescent="0.3">
      <c r="A157" s="66" t="s">
        <v>169</v>
      </c>
    </row>
    <row r="158" spans="1:18" x14ac:dyDescent="0.3">
      <c r="A158" s="83" t="s">
        <v>136</v>
      </c>
    </row>
    <row r="159" spans="1:18" x14ac:dyDescent="0.3">
      <c r="A159" s="83" t="s">
        <v>1171</v>
      </c>
    </row>
    <row r="160" spans="1:18" x14ac:dyDescent="0.3">
      <c r="A160" s="84" t="s">
        <v>137</v>
      </c>
    </row>
    <row r="161" spans="1:1" x14ac:dyDescent="0.3">
      <c r="A161" s="66" t="s">
        <v>1172</v>
      </c>
    </row>
    <row r="162" spans="1:1" x14ac:dyDescent="0.3">
      <c r="A162" s="84" t="s">
        <v>138</v>
      </c>
    </row>
    <row r="163" spans="1:1" x14ac:dyDescent="0.3">
      <c r="A163" s="66" t="s">
        <v>139</v>
      </c>
    </row>
    <row r="164" spans="1:1" x14ac:dyDescent="0.3">
      <c r="A164" s="83" t="s">
        <v>140</v>
      </c>
    </row>
    <row r="165" spans="1:1" x14ac:dyDescent="0.3">
      <c r="A165" s="83" t="s">
        <v>1611</v>
      </c>
    </row>
  </sheetData>
  <mergeCells count="12">
    <mergeCell ref="B64:F64"/>
    <mergeCell ref="G64:L64"/>
    <mergeCell ref="M64:R64"/>
    <mergeCell ref="B122:F122"/>
    <mergeCell ref="G122:L122"/>
    <mergeCell ref="M122:R122"/>
    <mergeCell ref="A1:R1"/>
    <mergeCell ref="A2:R2"/>
    <mergeCell ref="A3:R3"/>
    <mergeCell ref="B8:F8"/>
    <mergeCell ref="G8:L8"/>
    <mergeCell ref="M8:R8"/>
  </mergeCells>
  <pageMargins left="0.7" right="0.7" top="0.75" bottom="0.75" header="0.3" footer="0.3"/>
  <pageSetup scale="56" firstPageNumber="47" fitToHeight="3" orientation="landscape" useFirstPageNumber="1" r:id="rId1"/>
  <headerFooter>
    <oddFooter>&amp;L2020 CONNECTICUT RESIDENT HOSPITALIZATIONS&amp;R&amp;P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C202"/>
  <sheetViews>
    <sheetView view="pageLayout" topLeftCell="A186" zoomScale="150" zoomScaleNormal="100" zoomScalePageLayoutView="150" workbookViewId="0">
      <selection activeCell="D178" sqref="D178"/>
    </sheetView>
  </sheetViews>
  <sheetFormatPr defaultRowHeight="14.4" x14ac:dyDescent="0.3"/>
  <cols>
    <col min="1" max="1" width="71.109375" customWidth="1"/>
    <col min="2" max="3" width="8.6640625" style="354"/>
  </cols>
  <sheetData>
    <row r="1" spans="1:3" x14ac:dyDescent="0.3">
      <c r="A1" s="308" t="s">
        <v>186</v>
      </c>
    </row>
    <row r="2" spans="1:3" x14ac:dyDescent="0.3">
      <c r="A2" s="177" t="s">
        <v>187</v>
      </c>
    </row>
    <row r="3" spans="1:3" x14ac:dyDescent="0.3">
      <c r="A3" s="177" t="s">
        <v>1180</v>
      </c>
    </row>
    <row r="4" spans="1:3" x14ac:dyDescent="0.3">
      <c r="A4" s="245"/>
    </row>
    <row r="5" spans="1:3" ht="15" customHeight="1" x14ac:dyDescent="0.3">
      <c r="A5" s="245"/>
    </row>
    <row r="6" spans="1:3" ht="15" customHeight="1" x14ac:dyDescent="0.3">
      <c r="A6" s="134"/>
      <c r="B6" s="247" t="s">
        <v>188</v>
      </c>
      <c r="C6" s="248" t="s">
        <v>189</v>
      </c>
    </row>
    <row r="7" spans="1:3" ht="16.5" customHeight="1" x14ac:dyDescent="0.3">
      <c r="A7" s="137" t="s">
        <v>190</v>
      </c>
      <c r="B7" s="249" t="s">
        <v>191</v>
      </c>
      <c r="C7" s="250" t="s">
        <v>191</v>
      </c>
    </row>
    <row r="8" spans="1:3" ht="14.1" customHeight="1" x14ac:dyDescent="0.3">
      <c r="A8" s="140" t="s">
        <v>192</v>
      </c>
      <c r="B8" s="296">
        <v>1350</v>
      </c>
      <c r="C8" s="351">
        <v>1555</v>
      </c>
    </row>
    <row r="9" spans="1:3" ht="14.25" customHeight="1" x14ac:dyDescent="0.3">
      <c r="A9" s="141" t="s">
        <v>193</v>
      </c>
      <c r="B9" s="298">
        <v>10</v>
      </c>
      <c r="C9" s="352" t="s">
        <v>132</v>
      </c>
    </row>
    <row r="10" spans="1:3" ht="14.25" customHeight="1" x14ac:dyDescent="0.3">
      <c r="A10" s="141" t="s">
        <v>194</v>
      </c>
      <c r="B10" s="298">
        <v>13</v>
      </c>
      <c r="C10" s="352">
        <v>24</v>
      </c>
    </row>
    <row r="11" spans="1:3" ht="14.25" customHeight="1" x14ac:dyDescent="0.3">
      <c r="A11" s="141" t="s">
        <v>195</v>
      </c>
      <c r="B11" s="298">
        <v>27976</v>
      </c>
      <c r="C11" s="352">
        <v>579</v>
      </c>
    </row>
    <row r="12" spans="1:3" ht="14.25" customHeight="1" x14ac:dyDescent="0.3">
      <c r="A12" s="141" t="s">
        <v>196</v>
      </c>
      <c r="B12" s="298">
        <v>59</v>
      </c>
      <c r="C12" s="352">
        <v>920</v>
      </c>
    </row>
    <row r="13" spans="1:3" ht="14.25" customHeight="1" x14ac:dyDescent="0.3">
      <c r="A13" s="141" t="s">
        <v>197</v>
      </c>
      <c r="B13" s="298">
        <v>90</v>
      </c>
      <c r="C13" s="352">
        <v>412</v>
      </c>
    </row>
    <row r="14" spans="1:3" ht="14.25" customHeight="1" x14ac:dyDescent="0.3">
      <c r="A14" s="141" t="s">
        <v>198</v>
      </c>
      <c r="B14" s="298" t="s">
        <v>132</v>
      </c>
      <c r="C14" s="352">
        <v>95</v>
      </c>
    </row>
    <row r="15" spans="1:3" ht="14.25" customHeight="1" x14ac:dyDescent="0.3">
      <c r="A15" s="141" t="s">
        <v>199</v>
      </c>
      <c r="B15" s="298">
        <v>49</v>
      </c>
      <c r="C15" s="352">
        <v>33</v>
      </c>
    </row>
    <row r="16" spans="1:3" ht="14.25" customHeight="1" x14ac:dyDescent="0.3">
      <c r="A16" s="141" t="s">
        <v>200</v>
      </c>
      <c r="B16" s="298">
        <v>45</v>
      </c>
      <c r="C16" s="352">
        <v>22</v>
      </c>
    </row>
    <row r="17" spans="1:3" ht="14.25" customHeight="1" x14ac:dyDescent="0.3">
      <c r="A17" s="141" t="s">
        <v>201</v>
      </c>
      <c r="B17" s="298">
        <v>20</v>
      </c>
      <c r="C17" s="352">
        <v>12</v>
      </c>
    </row>
    <row r="18" spans="1:3" ht="14.25" customHeight="1" x14ac:dyDescent="0.3">
      <c r="A18" s="141" t="s">
        <v>202</v>
      </c>
      <c r="B18" s="298">
        <v>205</v>
      </c>
      <c r="C18" s="352">
        <v>2474</v>
      </c>
    </row>
    <row r="19" spans="1:3" ht="14.25" customHeight="1" x14ac:dyDescent="0.3">
      <c r="A19" s="141" t="s">
        <v>203</v>
      </c>
      <c r="B19" s="298">
        <v>57</v>
      </c>
      <c r="C19" s="352">
        <v>26</v>
      </c>
    </row>
    <row r="20" spans="1:3" ht="14.25" customHeight="1" x14ac:dyDescent="0.3">
      <c r="A20" s="141" t="s">
        <v>204</v>
      </c>
      <c r="B20" s="298">
        <v>100</v>
      </c>
      <c r="C20" s="352">
        <v>25</v>
      </c>
    </row>
    <row r="21" spans="1:3" ht="14.25" customHeight="1" x14ac:dyDescent="0.3">
      <c r="A21" s="141" t="s">
        <v>205</v>
      </c>
      <c r="B21" s="298">
        <v>321</v>
      </c>
      <c r="C21" s="352">
        <v>11949</v>
      </c>
    </row>
    <row r="22" spans="1:3" ht="14.25" customHeight="1" x14ac:dyDescent="0.3">
      <c r="A22" s="141" t="s">
        <v>206</v>
      </c>
      <c r="B22" s="298">
        <v>180</v>
      </c>
      <c r="C22" s="352">
        <v>2019</v>
      </c>
    </row>
    <row r="23" spans="1:3" ht="14.25" customHeight="1" x14ac:dyDescent="0.3">
      <c r="A23" s="141" t="s">
        <v>207</v>
      </c>
      <c r="B23" s="298">
        <v>83</v>
      </c>
      <c r="C23" s="352">
        <v>36</v>
      </c>
    </row>
    <row r="24" spans="1:3" ht="14.25" customHeight="1" x14ac:dyDescent="0.3">
      <c r="A24" s="141" t="s">
        <v>208</v>
      </c>
      <c r="B24" s="298" t="s">
        <v>132</v>
      </c>
      <c r="C24" s="352">
        <v>51</v>
      </c>
    </row>
    <row r="25" spans="1:3" ht="14.25" customHeight="1" x14ac:dyDescent="0.3">
      <c r="A25" s="141" t="s">
        <v>209</v>
      </c>
      <c r="B25" s="298" t="s">
        <v>132</v>
      </c>
      <c r="C25" s="352">
        <v>280</v>
      </c>
    </row>
    <row r="26" spans="1:3" ht="14.25" customHeight="1" x14ac:dyDescent="0.3">
      <c r="A26" s="141" t="s">
        <v>210</v>
      </c>
      <c r="B26" s="298" t="s">
        <v>143</v>
      </c>
      <c r="C26" s="352" t="s">
        <v>132</v>
      </c>
    </row>
    <row r="27" spans="1:3" ht="14.25" customHeight="1" x14ac:dyDescent="0.3">
      <c r="A27" s="141" t="s">
        <v>211</v>
      </c>
      <c r="B27" s="298" t="s">
        <v>132</v>
      </c>
      <c r="C27" s="352" t="s">
        <v>132</v>
      </c>
    </row>
    <row r="28" spans="1:3" ht="14.25" customHeight="1" x14ac:dyDescent="0.3">
      <c r="A28" s="141" t="s">
        <v>212</v>
      </c>
      <c r="B28" s="298">
        <v>10679</v>
      </c>
      <c r="C28" s="352">
        <v>748</v>
      </c>
    </row>
    <row r="29" spans="1:3" ht="14.25" customHeight="1" x14ac:dyDescent="0.3">
      <c r="A29" s="141" t="s">
        <v>213</v>
      </c>
      <c r="B29" s="298">
        <v>142</v>
      </c>
      <c r="C29" s="352" t="s">
        <v>132</v>
      </c>
    </row>
    <row r="30" spans="1:3" ht="14.25" customHeight="1" x14ac:dyDescent="0.3">
      <c r="A30" s="141" t="s">
        <v>214</v>
      </c>
      <c r="B30" s="298">
        <v>1529</v>
      </c>
      <c r="C30" s="352">
        <v>767</v>
      </c>
    </row>
    <row r="31" spans="1:3" ht="14.25" customHeight="1" x14ac:dyDescent="0.3">
      <c r="A31" s="141" t="s">
        <v>215</v>
      </c>
      <c r="B31" s="298">
        <v>255</v>
      </c>
      <c r="C31" s="352">
        <v>60</v>
      </c>
    </row>
    <row r="32" spans="1:3" ht="14.25" customHeight="1" x14ac:dyDescent="0.3">
      <c r="A32" s="141" t="s">
        <v>216</v>
      </c>
      <c r="B32" s="298">
        <v>778</v>
      </c>
      <c r="C32" s="352">
        <v>215</v>
      </c>
    </row>
    <row r="33" spans="1:3" ht="14.25" customHeight="1" x14ac:dyDescent="0.3">
      <c r="A33" s="141" t="s">
        <v>217</v>
      </c>
      <c r="B33" s="298">
        <v>817</v>
      </c>
      <c r="C33" s="352">
        <v>1403</v>
      </c>
    </row>
    <row r="34" spans="1:3" ht="14.25" customHeight="1" x14ac:dyDescent="0.3">
      <c r="A34" s="141" t="s">
        <v>218</v>
      </c>
      <c r="B34" s="298">
        <v>1293</v>
      </c>
      <c r="C34" s="352">
        <v>1360</v>
      </c>
    </row>
    <row r="35" spans="1:3" ht="14.25" customHeight="1" x14ac:dyDescent="0.3">
      <c r="A35" s="141" t="s">
        <v>219</v>
      </c>
      <c r="B35" s="298">
        <v>661</v>
      </c>
      <c r="C35" s="352">
        <v>310</v>
      </c>
    </row>
    <row r="36" spans="1:3" ht="14.25" customHeight="1" x14ac:dyDescent="0.3">
      <c r="A36" s="141" t="s">
        <v>220</v>
      </c>
      <c r="B36" s="298">
        <v>566</v>
      </c>
      <c r="C36" s="352">
        <v>384</v>
      </c>
    </row>
    <row r="37" spans="1:3" ht="14.25" customHeight="1" x14ac:dyDescent="0.3">
      <c r="A37" s="141" t="s">
        <v>221</v>
      </c>
      <c r="B37" s="298">
        <v>90</v>
      </c>
      <c r="C37" s="352">
        <v>43</v>
      </c>
    </row>
    <row r="38" spans="1:3" ht="14.25" customHeight="1" x14ac:dyDescent="0.3">
      <c r="A38" s="141" t="s">
        <v>222</v>
      </c>
      <c r="B38" s="298">
        <v>227</v>
      </c>
      <c r="C38" s="352">
        <v>338</v>
      </c>
    </row>
    <row r="39" spans="1:3" ht="14.25" customHeight="1" x14ac:dyDescent="0.3">
      <c r="A39" s="141" t="s">
        <v>223</v>
      </c>
      <c r="B39" s="298">
        <v>6527</v>
      </c>
      <c r="C39" s="352">
        <v>6457</v>
      </c>
    </row>
    <row r="40" spans="1:3" ht="14.25" customHeight="1" x14ac:dyDescent="0.3">
      <c r="A40" s="141" t="s">
        <v>224</v>
      </c>
      <c r="B40" s="298">
        <v>71</v>
      </c>
      <c r="C40" s="352">
        <v>216</v>
      </c>
    </row>
    <row r="41" spans="1:3" ht="14.25" customHeight="1" x14ac:dyDescent="0.3">
      <c r="A41" s="141" t="s">
        <v>225</v>
      </c>
      <c r="B41" s="298">
        <v>929</v>
      </c>
      <c r="C41" s="352">
        <v>98</v>
      </c>
    </row>
    <row r="42" spans="1:3" ht="14.25" customHeight="1" x14ac:dyDescent="0.3">
      <c r="A42" s="141" t="s">
        <v>226</v>
      </c>
      <c r="B42" s="298">
        <v>81</v>
      </c>
      <c r="C42" s="352">
        <v>7</v>
      </c>
    </row>
    <row r="43" spans="1:3" ht="14.25" customHeight="1" x14ac:dyDescent="0.3">
      <c r="A43" s="141" t="s">
        <v>227</v>
      </c>
      <c r="B43" s="298">
        <v>72</v>
      </c>
      <c r="C43" s="352">
        <v>16</v>
      </c>
    </row>
    <row r="44" spans="1:3" ht="14.25" customHeight="1" x14ac:dyDescent="0.3">
      <c r="A44" s="141" t="s">
        <v>228</v>
      </c>
      <c r="B44" s="298">
        <v>2321</v>
      </c>
      <c r="C44" s="352">
        <v>44</v>
      </c>
    </row>
    <row r="45" spans="1:3" ht="14.25" customHeight="1" x14ac:dyDescent="0.3">
      <c r="A45" s="141" t="s">
        <v>229</v>
      </c>
      <c r="B45" s="298">
        <v>4008</v>
      </c>
      <c r="C45" s="352">
        <v>5735</v>
      </c>
    </row>
    <row r="46" spans="1:3" ht="14.25" customHeight="1" x14ac:dyDescent="0.3">
      <c r="A46" s="141" t="s">
        <v>230</v>
      </c>
      <c r="B46" s="298">
        <v>741</v>
      </c>
      <c r="C46" s="352">
        <v>1642</v>
      </c>
    </row>
    <row r="47" spans="1:3" ht="14.25" customHeight="1" x14ac:dyDescent="0.3">
      <c r="A47" s="141" t="s">
        <v>231</v>
      </c>
      <c r="B47" s="298">
        <v>7242</v>
      </c>
      <c r="C47" s="352">
        <v>30290</v>
      </c>
    </row>
    <row r="48" spans="1:3" ht="14.25" customHeight="1" x14ac:dyDescent="0.3">
      <c r="A48" s="141" t="s">
        <v>232</v>
      </c>
      <c r="B48" s="298">
        <v>5393</v>
      </c>
      <c r="C48" s="352">
        <v>3001</v>
      </c>
    </row>
    <row r="49" spans="1:3" ht="14.25" customHeight="1" x14ac:dyDescent="0.3">
      <c r="A49" s="141" t="s">
        <v>233</v>
      </c>
      <c r="B49" s="298">
        <v>12784</v>
      </c>
      <c r="C49" s="352">
        <v>8366</v>
      </c>
    </row>
    <row r="50" spans="1:3" ht="14.25" customHeight="1" x14ac:dyDescent="0.3">
      <c r="A50" s="141" t="s">
        <v>234</v>
      </c>
      <c r="B50" s="298">
        <v>1080</v>
      </c>
      <c r="C50" s="352">
        <v>13432</v>
      </c>
    </row>
    <row r="51" spans="1:3" ht="14.25" customHeight="1" x14ac:dyDescent="0.3">
      <c r="A51" s="141" t="s">
        <v>235</v>
      </c>
      <c r="B51" s="298">
        <v>178</v>
      </c>
      <c r="C51" s="352">
        <v>103</v>
      </c>
    </row>
    <row r="52" spans="1:3" ht="14.25" customHeight="1" x14ac:dyDescent="0.3">
      <c r="A52" s="141" t="s">
        <v>236</v>
      </c>
      <c r="B52" s="298">
        <v>262</v>
      </c>
      <c r="C52" s="352">
        <v>447</v>
      </c>
    </row>
    <row r="53" spans="1:3" ht="14.25" customHeight="1" x14ac:dyDescent="0.3">
      <c r="A53" s="141" t="s">
        <v>237</v>
      </c>
      <c r="B53" s="298" t="s">
        <v>132</v>
      </c>
      <c r="C53" s="352">
        <v>56</v>
      </c>
    </row>
    <row r="54" spans="1:3" ht="14.25" customHeight="1" x14ac:dyDescent="0.3">
      <c r="A54" s="141" t="s">
        <v>238</v>
      </c>
      <c r="B54" s="298">
        <v>78</v>
      </c>
      <c r="C54" s="352">
        <v>339</v>
      </c>
    </row>
    <row r="55" spans="1:3" x14ac:dyDescent="0.3">
      <c r="A55" s="141" t="s">
        <v>239</v>
      </c>
      <c r="B55" s="298">
        <v>134</v>
      </c>
      <c r="C55" s="352">
        <v>1471</v>
      </c>
    </row>
    <row r="56" spans="1:3" ht="14.25" customHeight="1" x14ac:dyDescent="0.3">
      <c r="A56" s="141" t="s">
        <v>240</v>
      </c>
      <c r="B56" s="298" t="s">
        <v>132</v>
      </c>
      <c r="C56" s="352">
        <v>139</v>
      </c>
    </row>
    <row r="57" spans="1:3" ht="14.25" customHeight="1" x14ac:dyDescent="0.3">
      <c r="A57" s="141" t="s">
        <v>241</v>
      </c>
      <c r="B57" s="298">
        <v>279</v>
      </c>
      <c r="C57" s="352">
        <v>26</v>
      </c>
    </row>
    <row r="58" spans="1:3" ht="14.25" customHeight="1" x14ac:dyDescent="0.3">
      <c r="A58" s="141" t="s">
        <v>242</v>
      </c>
      <c r="B58" s="298">
        <v>37</v>
      </c>
      <c r="C58" s="352">
        <v>12</v>
      </c>
    </row>
    <row r="59" spans="1:3" ht="14.25" customHeight="1" x14ac:dyDescent="0.3">
      <c r="A59" s="141" t="s">
        <v>243</v>
      </c>
      <c r="B59" s="298">
        <v>350</v>
      </c>
      <c r="C59" s="352">
        <v>518</v>
      </c>
    </row>
    <row r="60" spans="1:3" ht="14.25" customHeight="1" x14ac:dyDescent="0.3">
      <c r="A60" s="141" t="s">
        <v>244</v>
      </c>
      <c r="B60" s="298">
        <v>426</v>
      </c>
      <c r="C60" s="352">
        <v>229</v>
      </c>
    </row>
    <row r="61" spans="1:3" ht="14.25" customHeight="1" x14ac:dyDescent="0.3">
      <c r="A61" s="141" t="s">
        <v>245</v>
      </c>
      <c r="B61" s="298">
        <v>276</v>
      </c>
      <c r="C61" s="352">
        <v>80</v>
      </c>
    </row>
    <row r="62" spans="1:3" ht="14.25" customHeight="1" x14ac:dyDescent="0.3">
      <c r="A62" s="141" t="s">
        <v>246</v>
      </c>
      <c r="B62" s="298">
        <v>3036</v>
      </c>
      <c r="C62" s="352">
        <v>10993</v>
      </c>
    </row>
    <row r="63" spans="1:3" ht="14.25" customHeight="1" x14ac:dyDescent="0.3">
      <c r="A63" s="141" t="s">
        <v>247</v>
      </c>
      <c r="B63" s="298">
        <v>149</v>
      </c>
      <c r="C63" s="352">
        <v>1963</v>
      </c>
    </row>
    <row r="64" spans="1:3" ht="14.25" customHeight="1" x14ac:dyDescent="0.3">
      <c r="A64" s="142" t="s">
        <v>248</v>
      </c>
      <c r="B64" s="300">
        <v>234</v>
      </c>
      <c r="C64" s="353">
        <v>381</v>
      </c>
    </row>
    <row r="65" spans="1:3" ht="14.25" customHeight="1" x14ac:dyDescent="0.3">
      <c r="A65" s="338" t="s">
        <v>249</v>
      </c>
      <c r="B65" s="296">
        <v>147</v>
      </c>
      <c r="C65" s="351">
        <v>14</v>
      </c>
    </row>
    <row r="66" spans="1:3" ht="14.25" customHeight="1" x14ac:dyDescent="0.3">
      <c r="A66" s="339" t="s">
        <v>250</v>
      </c>
      <c r="B66" s="298">
        <v>100</v>
      </c>
      <c r="C66" s="352">
        <v>57</v>
      </c>
    </row>
    <row r="67" spans="1:3" ht="14.25" customHeight="1" x14ac:dyDescent="0.3">
      <c r="A67" s="339" t="s">
        <v>251</v>
      </c>
      <c r="B67" s="298">
        <v>2116</v>
      </c>
      <c r="C67" s="352">
        <v>519</v>
      </c>
    </row>
    <row r="68" spans="1:3" ht="14.25" customHeight="1" x14ac:dyDescent="0.3">
      <c r="A68" s="339" t="s">
        <v>252</v>
      </c>
      <c r="B68" s="298">
        <v>59</v>
      </c>
      <c r="C68" s="352">
        <v>1599</v>
      </c>
    </row>
    <row r="69" spans="1:3" ht="14.25" customHeight="1" x14ac:dyDescent="0.3">
      <c r="A69" s="339" t="s">
        <v>253</v>
      </c>
      <c r="B69" s="298">
        <v>9</v>
      </c>
      <c r="C69" s="352">
        <v>3221</v>
      </c>
    </row>
    <row r="70" spans="1:3" ht="14.25" customHeight="1" x14ac:dyDescent="0.3">
      <c r="A70" s="339" t="s">
        <v>254</v>
      </c>
      <c r="B70" s="298">
        <v>17</v>
      </c>
      <c r="C70" s="352">
        <v>587</v>
      </c>
    </row>
    <row r="71" spans="1:3" ht="14.25" customHeight="1" x14ac:dyDescent="0.3">
      <c r="A71" s="339" t="s">
        <v>255</v>
      </c>
      <c r="B71" s="298" t="s">
        <v>132</v>
      </c>
      <c r="C71" s="352">
        <v>13</v>
      </c>
    </row>
    <row r="72" spans="1:3" ht="14.25" customHeight="1" x14ac:dyDescent="0.3">
      <c r="A72" s="339" t="s">
        <v>256</v>
      </c>
      <c r="B72" s="298">
        <v>60</v>
      </c>
      <c r="C72" s="352">
        <v>90</v>
      </c>
    </row>
    <row r="73" spans="1:3" ht="14.25" customHeight="1" x14ac:dyDescent="0.3">
      <c r="A73" s="339" t="s">
        <v>257</v>
      </c>
      <c r="B73" s="298" t="s">
        <v>132</v>
      </c>
      <c r="C73" s="352">
        <v>67</v>
      </c>
    </row>
    <row r="74" spans="1:3" ht="14.25" customHeight="1" x14ac:dyDescent="0.3">
      <c r="A74" s="339" t="s">
        <v>258</v>
      </c>
      <c r="B74" s="298">
        <v>11</v>
      </c>
      <c r="C74" s="352">
        <v>160</v>
      </c>
    </row>
    <row r="75" spans="1:3" ht="14.25" customHeight="1" x14ac:dyDescent="0.3">
      <c r="A75" s="339" t="s">
        <v>259</v>
      </c>
      <c r="B75" s="298">
        <v>46</v>
      </c>
      <c r="C75" s="352">
        <v>55</v>
      </c>
    </row>
    <row r="76" spans="1:3" ht="14.25" customHeight="1" x14ac:dyDescent="0.3">
      <c r="A76" s="339" t="s">
        <v>260</v>
      </c>
      <c r="B76" s="298">
        <v>37</v>
      </c>
      <c r="C76" s="352">
        <v>60</v>
      </c>
    </row>
    <row r="77" spans="1:3" ht="14.25" customHeight="1" x14ac:dyDescent="0.3">
      <c r="A77" s="339" t="s">
        <v>261</v>
      </c>
      <c r="B77" s="298">
        <v>41</v>
      </c>
      <c r="C77" s="352">
        <v>1031</v>
      </c>
    </row>
    <row r="78" spans="1:3" ht="14.25" customHeight="1" x14ac:dyDescent="0.3">
      <c r="A78" s="339" t="s">
        <v>262</v>
      </c>
      <c r="B78" s="298" t="s">
        <v>132</v>
      </c>
      <c r="C78" s="352">
        <v>1321</v>
      </c>
    </row>
    <row r="79" spans="1:3" ht="14.25" customHeight="1" x14ac:dyDescent="0.3">
      <c r="A79" s="339" t="s">
        <v>263</v>
      </c>
      <c r="B79" s="298">
        <v>43</v>
      </c>
      <c r="C79" s="352">
        <v>3782</v>
      </c>
    </row>
    <row r="80" spans="1:3" ht="14.25" customHeight="1" x14ac:dyDescent="0.3">
      <c r="A80" s="339" t="s">
        <v>264</v>
      </c>
      <c r="B80" s="298">
        <v>47</v>
      </c>
      <c r="C80" s="352">
        <v>5600</v>
      </c>
    </row>
    <row r="81" spans="1:3" ht="14.25" customHeight="1" x14ac:dyDescent="0.3">
      <c r="A81" s="339" t="s">
        <v>265</v>
      </c>
      <c r="B81" s="298">
        <v>173</v>
      </c>
      <c r="C81" s="352">
        <v>1323</v>
      </c>
    </row>
    <row r="82" spans="1:3" ht="14.25" customHeight="1" x14ac:dyDescent="0.3">
      <c r="A82" s="339" t="s">
        <v>266</v>
      </c>
      <c r="B82" s="298">
        <v>9</v>
      </c>
      <c r="C82" s="352">
        <v>1959</v>
      </c>
    </row>
    <row r="83" spans="1:3" ht="14.25" customHeight="1" x14ac:dyDescent="0.3">
      <c r="A83" s="339" t="s">
        <v>267</v>
      </c>
      <c r="B83" s="298" t="s">
        <v>132</v>
      </c>
      <c r="C83" s="352" t="s">
        <v>143</v>
      </c>
    </row>
    <row r="84" spans="1:3" ht="14.25" customHeight="1" x14ac:dyDescent="0.3">
      <c r="A84" s="339" t="s">
        <v>268</v>
      </c>
      <c r="B84" s="298">
        <v>420</v>
      </c>
      <c r="C84" s="352" t="s">
        <v>132</v>
      </c>
    </row>
    <row r="85" spans="1:3" ht="14.25" customHeight="1" x14ac:dyDescent="0.3">
      <c r="A85" s="339" t="s">
        <v>269</v>
      </c>
      <c r="B85" s="298">
        <v>11434</v>
      </c>
      <c r="C85" s="352">
        <v>8529</v>
      </c>
    </row>
    <row r="86" spans="1:3" ht="14.25" customHeight="1" x14ac:dyDescent="0.3">
      <c r="A86" s="339" t="s">
        <v>270</v>
      </c>
      <c r="B86" s="298">
        <v>7382</v>
      </c>
      <c r="C86" s="352">
        <v>1344</v>
      </c>
    </row>
    <row r="87" spans="1:3" ht="14.25" customHeight="1" x14ac:dyDescent="0.3">
      <c r="A87" s="339" t="s">
        <v>271</v>
      </c>
      <c r="B87" s="298">
        <v>2079</v>
      </c>
      <c r="C87" s="352">
        <v>341</v>
      </c>
    </row>
    <row r="88" spans="1:3" ht="14.25" customHeight="1" x14ac:dyDescent="0.3">
      <c r="A88" s="339" t="s">
        <v>272</v>
      </c>
      <c r="B88" s="298">
        <v>9598</v>
      </c>
      <c r="C88" s="352">
        <v>6530</v>
      </c>
    </row>
    <row r="89" spans="1:3" ht="14.25" customHeight="1" x14ac:dyDescent="0.3">
      <c r="A89" s="339" t="s">
        <v>273</v>
      </c>
      <c r="B89" s="298">
        <v>8062</v>
      </c>
      <c r="C89" s="352">
        <v>1297</v>
      </c>
    </row>
    <row r="90" spans="1:3" ht="14.25" customHeight="1" x14ac:dyDescent="0.3">
      <c r="A90" s="339" t="s">
        <v>274</v>
      </c>
      <c r="B90" s="298">
        <v>1766</v>
      </c>
      <c r="C90" s="352">
        <v>674</v>
      </c>
    </row>
    <row r="91" spans="1:3" ht="14.25" customHeight="1" x14ac:dyDescent="0.3">
      <c r="A91" s="339" t="s">
        <v>275</v>
      </c>
      <c r="B91" s="298">
        <v>1260</v>
      </c>
      <c r="C91" s="352">
        <v>3494</v>
      </c>
    </row>
    <row r="92" spans="1:3" ht="14.25" customHeight="1" x14ac:dyDescent="0.3">
      <c r="A92" s="339" t="s">
        <v>276</v>
      </c>
      <c r="B92" s="298">
        <v>1363</v>
      </c>
      <c r="C92" s="352">
        <v>1050</v>
      </c>
    </row>
    <row r="93" spans="1:3" ht="14.25" customHeight="1" x14ac:dyDescent="0.3">
      <c r="A93" s="339" t="s">
        <v>277</v>
      </c>
      <c r="B93" s="298">
        <v>312</v>
      </c>
      <c r="C93" s="352">
        <v>29248</v>
      </c>
    </row>
    <row r="94" spans="1:3" ht="14.25" customHeight="1" x14ac:dyDescent="0.3">
      <c r="A94" s="339" t="s">
        <v>278</v>
      </c>
      <c r="B94" s="298">
        <v>5268</v>
      </c>
      <c r="C94" s="352">
        <v>21468</v>
      </c>
    </row>
    <row r="95" spans="1:3" ht="14.25" customHeight="1" x14ac:dyDescent="0.3">
      <c r="A95" s="339" t="s">
        <v>279</v>
      </c>
      <c r="B95" s="298">
        <v>597</v>
      </c>
      <c r="C95" s="352">
        <v>3532</v>
      </c>
    </row>
    <row r="96" spans="1:3" ht="14.25" customHeight="1" x14ac:dyDescent="0.3">
      <c r="A96" s="339" t="s">
        <v>280</v>
      </c>
      <c r="B96" s="298">
        <v>323</v>
      </c>
      <c r="C96" s="352">
        <v>3234</v>
      </c>
    </row>
    <row r="97" spans="1:3" ht="14.25" customHeight="1" x14ac:dyDescent="0.3">
      <c r="A97" s="339" t="s">
        <v>281</v>
      </c>
      <c r="B97" s="298">
        <v>4115</v>
      </c>
      <c r="C97" s="352">
        <v>16657</v>
      </c>
    </row>
    <row r="98" spans="1:3" ht="14.25" customHeight="1" x14ac:dyDescent="0.3">
      <c r="A98" s="339" t="s">
        <v>282</v>
      </c>
      <c r="B98" s="298">
        <v>1892</v>
      </c>
      <c r="C98" s="352">
        <v>254</v>
      </c>
    </row>
    <row r="99" spans="1:3" ht="14.25" customHeight="1" x14ac:dyDescent="0.3">
      <c r="A99" s="339" t="s">
        <v>283</v>
      </c>
      <c r="B99" s="298">
        <v>395</v>
      </c>
      <c r="C99" s="352">
        <v>131</v>
      </c>
    </row>
    <row r="100" spans="1:3" ht="14.25" customHeight="1" x14ac:dyDescent="0.3">
      <c r="A100" s="339" t="s">
        <v>284</v>
      </c>
      <c r="B100" s="298">
        <v>194</v>
      </c>
      <c r="C100" s="352">
        <v>16</v>
      </c>
    </row>
    <row r="101" spans="1:3" ht="14.25" customHeight="1" x14ac:dyDescent="0.3">
      <c r="A101" s="339" t="s">
        <v>285</v>
      </c>
      <c r="B101" s="298">
        <v>699</v>
      </c>
      <c r="C101" s="352">
        <v>475</v>
      </c>
    </row>
    <row r="102" spans="1:3" ht="14.25" customHeight="1" x14ac:dyDescent="0.3">
      <c r="A102" s="339" t="s">
        <v>286</v>
      </c>
      <c r="B102" s="298">
        <v>4718</v>
      </c>
      <c r="C102" s="352">
        <v>5408</v>
      </c>
    </row>
    <row r="103" spans="1:3" ht="14.25" customHeight="1" x14ac:dyDescent="0.3">
      <c r="A103" s="339" t="s">
        <v>287</v>
      </c>
      <c r="B103" s="298">
        <v>314</v>
      </c>
      <c r="C103" s="352">
        <v>10504</v>
      </c>
    </row>
    <row r="104" spans="1:3" ht="14.25" customHeight="1" x14ac:dyDescent="0.3">
      <c r="A104" s="339" t="s">
        <v>288</v>
      </c>
      <c r="B104" s="298">
        <v>3518</v>
      </c>
      <c r="C104" s="352">
        <v>8691</v>
      </c>
    </row>
    <row r="105" spans="1:3" ht="14.25" customHeight="1" x14ac:dyDescent="0.3">
      <c r="A105" s="339" t="s">
        <v>289</v>
      </c>
      <c r="B105" s="298">
        <v>1444</v>
      </c>
      <c r="C105" s="352">
        <v>361</v>
      </c>
    </row>
    <row r="106" spans="1:3" ht="14.25" customHeight="1" x14ac:dyDescent="0.3">
      <c r="A106" s="339" t="s">
        <v>290</v>
      </c>
      <c r="B106" s="298">
        <v>1511</v>
      </c>
      <c r="C106" s="352">
        <v>2036</v>
      </c>
    </row>
    <row r="107" spans="1:3" ht="14.25" customHeight="1" x14ac:dyDescent="0.3">
      <c r="A107" s="339" t="s">
        <v>291</v>
      </c>
      <c r="B107" s="298">
        <v>2210</v>
      </c>
      <c r="C107" s="352">
        <v>6365</v>
      </c>
    </row>
    <row r="108" spans="1:3" ht="14.25" customHeight="1" x14ac:dyDescent="0.3">
      <c r="A108" s="339" t="s">
        <v>292</v>
      </c>
      <c r="B108" s="298">
        <v>8085</v>
      </c>
      <c r="C108" s="352">
        <v>14199</v>
      </c>
    </row>
    <row r="109" spans="1:3" ht="14.25" customHeight="1" x14ac:dyDescent="0.3">
      <c r="A109" s="339" t="s">
        <v>293</v>
      </c>
      <c r="B109" s="298">
        <v>297</v>
      </c>
      <c r="C109" s="352">
        <v>103</v>
      </c>
    </row>
    <row r="110" spans="1:3" ht="14.25" customHeight="1" x14ac:dyDescent="0.3">
      <c r="A110" s="339" t="s">
        <v>294</v>
      </c>
      <c r="B110" s="298">
        <v>3021</v>
      </c>
      <c r="C110" s="352">
        <v>781</v>
      </c>
    </row>
    <row r="111" spans="1:3" ht="14.25" customHeight="1" x14ac:dyDescent="0.3">
      <c r="A111" s="339" t="s">
        <v>295</v>
      </c>
      <c r="B111" s="298">
        <v>6080</v>
      </c>
      <c r="C111" s="352">
        <v>3633</v>
      </c>
    </row>
    <row r="112" spans="1:3" ht="14.25" customHeight="1" x14ac:dyDescent="0.3">
      <c r="A112" s="339" t="s">
        <v>296</v>
      </c>
      <c r="B112" s="298">
        <v>2718</v>
      </c>
      <c r="C112" s="352">
        <v>1880</v>
      </c>
    </row>
    <row r="113" spans="1:3" ht="14.25" customHeight="1" x14ac:dyDescent="0.3">
      <c r="A113" s="339" t="s">
        <v>297</v>
      </c>
      <c r="B113" s="298">
        <v>3907</v>
      </c>
      <c r="C113" s="352">
        <v>19263</v>
      </c>
    </row>
    <row r="114" spans="1:3" ht="14.25" customHeight="1" x14ac:dyDescent="0.3">
      <c r="A114" s="339" t="s">
        <v>298</v>
      </c>
      <c r="B114" s="298">
        <v>16</v>
      </c>
      <c r="C114" s="352">
        <v>19</v>
      </c>
    </row>
    <row r="115" spans="1:3" ht="14.25" customHeight="1" x14ac:dyDescent="0.3">
      <c r="A115" s="339" t="s">
        <v>299</v>
      </c>
      <c r="B115" s="298">
        <v>118</v>
      </c>
      <c r="C115" s="352">
        <v>5663</v>
      </c>
    </row>
    <row r="116" spans="1:3" ht="14.25" customHeight="1" x14ac:dyDescent="0.3">
      <c r="A116" s="339" t="s">
        <v>300</v>
      </c>
      <c r="B116" s="298">
        <v>13</v>
      </c>
      <c r="C116" s="352">
        <v>202</v>
      </c>
    </row>
    <row r="117" spans="1:3" ht="14.25" customHeight="1" x14ac:dyDescent="0.3">
      <c r="A117" s="339" t="s">
        <v>301</v>
      </c>
      <c r="B117" s="298">
        <v>41</v>
      </c>
      <c r="C117" s="352">
        <v>2782</v>
      </c>
    </row>
    <row r="118" spans="1:3" ht="14.25" customHeight="1" x14ac:dyDescent="0.3">
      <c r="A118" s="339" t="s">
        <v>302</v>
      </c>
      <c r="B118" s="298" t="s">
        <v>132</v>
      </c>
      <c r="C118" s="352">
        <v>231</v>
      </c>
    </row>
    <row r="119" spans="1:3" ht="14.25" customHeight="1" x14ac:dyDescent="0.3">
      <c r="A119" s="339" t="s">
        <v>303</v>
      </c>
      <c r="B119" s="298">
        <v>55</v>
      </c>
      <c r="C119" s="352">
        <v>1765</v>
      </c>
    </row>
    <row r="120" spans="1:3" ht="14.25" customHeight="1" x14ac:dyDescent="0.3">
      <c r="A120" s="339" t="s">
        <v>304</v>
      </c>
      <c r="B120" s="298">
        <v>281</v>
      </c>
      <c r="C120" s="352">
        <v>1248</v>
      </c>
    </row>
    <row r="121" spans="1:3" x14ac:dyDescent="0.3">
      <c r="A121" s="337" t="s">
        <v>305</v>
      </c>
      <c r="B121" s="300">
        <v>8222</v>
      </c>
      <c r="C121" s="353">
        <v>23015</v>
      </c>
    </row>
    <row r="122" spans="1:3" x14ac:dyDescent="0.3">
      <c r="A122" s="340" t="s">
        <v>306</v>
      </c>
      <c r="B122" s="296">
        <v>287</v>
      </c>
      <c r="C122" s="351">
        <v>125</v>
      </c>
    </row>
    <row r="123" spans="1:3" x14ac:dyDescent="0.3">
      <c r="A123" s="341" t="s">
        <v>307</v>
      </c>
      <c r="B123" s="298">
        <v>5614</v>
      </c>
      <c r="C123" s="352">
        <v>33567</v>
      </c>
    </row>
    <row r="124" spans="1:3" x14ac:dyDescent="0.3">
      <c r="A124" s="341" t="s">
        <v>308</v>
      </c>
      <c r="B124" s="298">
        <v>1009</v>
      </c>
      <c r="C124" s="352">
        <v>21926</v>
      </c>
    </row>
    <row r="125" spans="1:3" ht="15.75" customHeight="1" x14ac:dyDescent="0.3">
      <c r="A125" s="341" t="s">
        <v>309</v>
      </c>
      <c r="B125" s="298">
        <v>1262</v>
      </c>
      <c r="C125" s="352">
        <v>1532</v>
      </c>
    </row>
    <row r="126" spans="1:3" ht="15.75" customHeight="1" x14ac:dyDescent="0.3">
      <c r="A126" s="341" t="s">
        <v>310</v>
      </c>
      <c r="B126" s="298">
        <v>404</v>
      </c>
      <c r="C126" s="352">
        <v>130</v>
      </c>
    </row>
    <row r="127" spans="1:3" x14ac:dyDescent="0.3">
      <c r="A127" s="341" t="s">
        <v>311</v>
      </c>
      <c r="B127" s="298">
        <v>123</v>
      </c>
      <c r="C127" s="352">
        <v>21</v>
      </c>
    </row>
    <row r="128" spans="1:3" x14ac:dyDescent="0.3">
      <c r="A128" s="341" t="s">
        <v>312</v>
      </c>
      <c r="B128" s="298">
        <v>2129</v>
      </c>
      <c r="C128" s="352">
        <v>5127</v>
      </c>
    </row>
    <row r="129" spans="1:3" x14ac:dyDescent="0.3">
      <c r="A129" s="341" t="s">
        <v>313</v>
      </c>
      <c r="B129" s="298">
        <v>5767</v>
      </c>
      <c r="C129" s="352">
        <v>892</v>
      </c>
    </row>
    <row r="130" spans="1:3" x14ac:dyDescent="0.3">
      <c r="A130" s="341" t="s">
        <v>314</v>
      </c>
      <c r="B130" s="298">
        <v>288</v>
      </c>
      <c r="C130" s="352">
        <v>8245</v>
      </c>
    </row>
    <row r="131" spans="1:3" x14ac:dyDescent="0.3">
      <c r="A131" s="341" t="s">
        <v>315</v>
      </c>
      <c r="B131" s="298">
        <v>149</v>
      </c>
      <c r="C131" s="352">
        <v>415</v>
      </c>
    </row>
    <row r="132" spans="1:3" x14ac:dyDescent="0.3">
      <c r="A132" s="341" t="s">
        <v>316</v>
      </c>
      <c r="B132" s="298">
        <v>3286</v>
      </c>
      <c r="C132" s="352">
        <v>16291</v>
      </c>
    </row>
    <row r="133" spans="1:3" x14ac:dyDescent="0.3">
      <c r="A133" s="341" t="s">
        <v>317</v>
      </c>
      <c r="B133" s="298">
        <v>511</v>
      </c>
      <c r="C133" s="352">
        <v>4717</v>
      </c>
    </row>
    <row r="134" spans="1:3" x14ac:dyDescent="0.3">
      <c r="A134" s="341" t="s">
        <v>318</v>
      </c>
      <c r="B134" s="298">
        <v>86</v>
      </c>
      <c r="C134" s="352">
        <v>1263</v>
      </c>
    </row>
    <row r="135" spans="1:3" x14ac:dyDescent="0.3">
      <c r="A135" s="341" t="s">
        <v>319</v>
      </c>
      <c r="B135" s="298">
        <v>212</v>
      </c>
      <c r="C135" s="352">
        <v>1942</v>
      </c>
    </row>
    <row r="136" spans="1:3" x14ac:dyDescent="0.3">
      <c r="A136" s="341" t="s">
        <v>320</v>
      </c>
      <c r="B136" s="298">
        <v>580</v>
      </c>
      <c r="C136" s="352">
        <v>7872</v>
      </c>
    </row>
    <row r="137" spans="1:3" x14ac:dyDescent="0.3">
      <c r="A137" s="341" t="s">
        <v>321</v>
      </c>
      <c r="B137" s="298">
        <v>248</v>
      </c>
      <c r="C137" s="352">
        <v>1654</v>
      </c>
    </row>
    <row r="138" spans="1:3" x14ac:dyDescent="0.3">
      <c r="A138" s="341" t="s">
        <v>322</v>
      </c>
      <c r="B138" s="298">
        <v>3932</v>
      </c>
      <c r="C138" s="352">
        <v>166</v>
      </c>
    </row>
    <row r="139" spans="1:3" x14ac:dyDescent="0.3">
      <c r="A139" s="341" t="s">
        <v>323</v>
      </c>
      <c r="B139" s="298">
        <v>2364</v>
      </c>
      <c r="C139" s="352">
        <v>9491</v>
      </c>
    </row>
    <row r="140" spans="1:3" x14ac:dyDescent="0.3">
      <c r="A140" s="341" t="s">
        <v>324</v>
      </c>
      <c r="B140" s="298">
        <v>14460</v>
      </c>
      <c r="C140" s="352">
        <v>673</v>
      </c>
    </row>
    <row r="141" spans="1:3" x14ac:dyDescent="0.3">
      <c r="A141" s="341" t="s">
        <v>325</v>
      </c>
      <c r="B141" s="298">
        <v>4898</v>
      </c>
      <c r="C141" s="352">
        <v>126</v>
      </c>
    </row>
    <row r="142" spans="1:3" x14ac:dyDescent="0.3">
      <c r="A142" s="341" t="s">
        <v>326</v>
      </c>
      <c r="B142" s="298">
        <v>232</v>
      </c>
      <c r="C142" s="352">
        <v>390</v>
      </c>
    </row>
    <row r="143" spans="1:3" x14ac:dyDescent="0.3">
      <c r="A143" s="341" t="s">
        <v>327</v>
      </c>
      <c r="B143" s="298">
        <v>5737</v>
      </c>
      <c r="C143" s="352">
        <v>4436</v>
      </c>
    </row>
    <row r="144" spans="1:3" x14ac:dyDescent="0.3">
      <c r="A144" s="341" t="s">
        <v>328</v>
      </c>
      <c r="B144" s="298">
        <v>34</v>
      </c>
      <c r="C144" s="352">
        <v>9</v>
      </c>
    </row>
    <row r="145" spans="1:3" x14ac:dyDescent="0.3">
      <c r="A145" s="341" t="s">
        <v>329</v>
      </c>
      <c r="B145" s="298">
        <v>475</v>
      </c>
      <c r="C145" s="352" t="s">
        <v>132</v>
      </c>
    </row>
    <row r="146" spans="1:3" x14ac:dyDescent="0.3">
      <c r="A146" s="341" t="s">
        <v>330</v>
      </c>
      <c r="B146" s="298">
        <v>13</v>
      </c>
      <c r="C146" s="352" t="s">
        <v>132</v>
      </c>
    </row>
    <row r="147" spans="1:3" x14ac:dyDescent="0.3">
      <c r="A147" s="341" t="s">
        <v>331</v>
      </c>
      <c r="B147" s="298">
        <v>431</v>
      </c>
      <c r="C147" s="352">
        <v>115</v>
      </c>
    </row>
    <row r="148" spans="1:3" x14ac:dyDescent="0.3">
      <c r="A148" s="341" t="s">
        <v>332</v>
      </c>
      <c r="B148" s="298">
        <v>43</v>
      </c>
      <c r="C148" s="352">
        <v>22</v>
      </c>
    </row>
    <row r="149" spans="1:3" x14ac:dyDescent="0.3">
      <c r="A149" s="341" t="s">
        <v>333</v>
      </c>
      <c r="B149" s="298">
        <v>393</v>
      </c>
      <c r="C149" s="352">
        <v>196</v>
      </c>
    </row>
    <row r="150" spans="1:3" x14ac:dyDescent="0.3">
      <c r="A150" s="341" t="s">
        <v>334</v>
      </c>
      <c r="B150" s="298">
        <v>141</v>
      </c>
      <c r="C150" s="352" t="s">
        <v>132</v>
      </c>
    </row>
    <row r="151" spans="1:3" x14ac:dyDescent="0.3">
      <c r="A151" s="341" t="s">
        <v>335</v>
      </c>
      <c r="B151" s="298">
        <v>34</v>
      </c>
      <c r="C151" s="352">
        <v>71</v>
      </c>
    </row>
    <row r="152" spans="1:3" x14ac:dyDescent="0.3">
      <c r="A152" s="341" t="s">
        <v>336</v>
      </c>
      <c r="B152" s="298">
        <v>82</v>
      </c>
      <c r="C152" s="352">
        <v>59</v>
      </c>
    </row>
    <row r="153" spans="1:3" x14ac:dyDescent="0.3">
      <c r="A153" s="341" t="s">
        <v>337</v>
      </c>
      <c r="B153" s="298">
        <v>139</v>
      </c>
      <c r="C153" s="352">
        <v>178</v>
      </c>
    </row>
    <row r="154" spans="1:3" x14ac:dyDescent="0.3">
      <c r="A154" s="341" t="s">
        <v>338</v>
      </c>
      <c r="B154" s="298">
        <v>62</v>
      </c>
      <c r="C154" s="352">
        <v>12</v>
      </c>
    </row>
    <row r="155" spans="1:3" x14ac:dyDescent="0.3">
      <c r="A155" s="341" t="s">
        <v>339</v>
      </c>
      <c r="B155" s="298" t="s">
        <v>132</v>
      </c>
      <c r="C155" s="352">
        <v>33</v>
      </c>
    </row>
    <row r="156" spans="1:3" x14ac:dyDescent="0.3">
      <c r="A156" s="341" t="s">
        <v>340</v>
      </c>
      <c r="B156" s="298">
        <v>378</v>
      </c>
      <c r="C156" s="352">
        <v>28</v>
      </c>
    </row>
    <row r="157" spans="1:3" x14ac:dyDescent="0.3">
      <c r="A157" s="341" t="s">
        <v>341</v>
      </c>
      <c r="B157" s="298">
        <v>56</v>
      </c>
      <c r="C157" s="352">
        <v>12</v>
      </c>
    </row>
    <row r="158" spans="1:3" x14ac:dyDescent="0.3">
      <c r="A158" s="341" t="s">
        <v>342</v>
      </c>
      <c r="B158" s="298">
        <v>33</v>
      </c>
      <c r="C158" s="352" t="s">
        <v>132</v>
      </c>
    </row>
    <row r="159" spans="1:3" x14ac:dyDescent="0.3">
      <c r="A159" s="341" t="s">
        <v>343</v>
      </c>
      <c r="B159" s="298">
        <v>131</v>
      </c>
      <c r="C159" s="352">
        <v>21</v>
      </c>
    </row>
    <row r="160" spans="1:3" x14ac:dyDescent="0.3">
      <c r="A160" s="341" t="s">
        <v>344</v>
      </c>
      <c r="B160" s="298">
        <v>9</v>
      </c>
      <c r="C160" s="352">
        <v>19</v>
      </c>
    </row>
    <row r="161" spans="1:3" x14ac:dyDescent="0.3">
      <c r="A161" s="341" t="s">
        <v>345</v>
      </c>
      <c r="B161" s="298">
        <v>60</v>
      </c>
      <c r="C161" s="352">
        <v>43</v>
      </c>
    </row>
    <row r="162" spans="1:3" x14ac:dyDescent="0.3">
      <c r="A162" s="341" t="s">
        <v>346</v>
      </c>
      <c r="B162" s="298">
        <v>145</v>
      </c>
      <c r="C162" s="352">
        <v>37</v>
      </c>
    </row>
    <row r="163" spans="1:3" x14ac:dyDescent="0.3">
      <c r="A163" s="341" t="s">
        <v>347</v>
      </c>
      <c r="B163" s="298">
        <v>23</v>
      </c>
      <c r="C163" s="352">
        <v>42</v>
      </c>
    </row>
    <row r="164" spans="1:3" x14ac:dyDescent="0.3">
      <c r="A164" s="341" t="s">
        <v>348</v>
      </c>
      <c r="B164" s="298">
        <v>7</v>
      </c>
      <c r="C164" s="352" t="s">
        <v>132</v>
      </c>
    </row>
    <row r="165" spans="1:3" x14ac:dyDescent="0.3">
      <c r="A165" s="341" t="s">
        <v>349</v>
      </c>
      <c r="B165" s="298">
        <v>1673</v>
      </c>
      <c r="C165" s="352">
        <v>75170</v>
      </c>
    </row>
    <row r="166" spans="1:3" x14ac:dyDescent="0.3">
      <c r="A166" s="341" t="s">
        <v>350</v>
      </c>
      <c r="B166" s="298">
        <v>1217</v>
      </c>
      <c r="C166" s="352">
        <v>67505</v>
      </c>
    </row>
    <row r="167" spans="1:3" x14ac:dyDescent="0.3">
      <c r="A167" s="341" t="s">
        <v>351</v>
      </c>
      <c r="B167" s="298">
        <v>74</v>
      </c>
      <c r="C167" s="352">
        <v>8978</v>
      </c>
    </row>
    <row r="168" spans="1:3" x14ac:dyDescent="0.3">
      <c r="A168" s="341" t="s">
        <v>352</v>
      </c>
      <c r="B168" s="298">
        <v>238</v>
      </c>
      <c r="C168" s="352">
        <v>1710</v>
      </c>
    </row>
    <row r="169" spans="1:3" x14ac:dyDescent="0.3">
      <c r="A169" s="341" t="s">
        <v>353</v>
      </c>
      <c r="B169" s="298">
        <v>210</v>
      </c>
      <c r="C169" s="352">
        <v>6886</v>
      </c>
    </row>
    <row r="170" spans="1:3" x14ac:dyDescent="0.3">
      <c r="A170" s="341" t="s">
        <v>354</v>
      </c>
      <c r="B170" s="298">
        <v>380</v>
      </c>
      <c r="C170" s="352">
        <v>19003</v>
      </c>
    </row>
    <row r="171" spans="1:3" x14ac:dyDescent="0.3">
      <c r="A171" s="341" t="s">
        <v>355</v>
      </c>
      <c r="B171" s="298">
        <v>61</v>
      </c>
      <c r="C171" s="352">
        <v>281</v>
      </c>
    </row>
    <row r="172" spans="1:3" x14ac:dyDescent="0.3">
      <c r="A172" s="341" t="s">
        <v>356</v>
      </c>
      <c r="B172" s="298">
        <v>2500</v>
      </c>
      <c r="C172" s="352">
        <v>50617</v>
      </c>
    </row>
    <row r="173" spans="1:3" x14ac:dyDescent="0.3">
      <c r="A173" s="341" t="s">
        <v>357</v>
      </c>
      <c r="B173" s="298">
        <v>323</v>
      </c>
      <c r="C173" s="352">
        <v>1118</v>
      </c>
    </row>
    <row r="174" spans="1:3" x14ac:dyDescent="0.3">
      <c r="A174" s="341" t="s">
        <v>358</v>
      </c>
      <c r="B174" s="298">
        <v>7</v>
      </c>
      <c r="C174" s="352">
        <v>171</v>
      </c>
    </row>
    <row r="175" spans="1:3" ht="20.399999999999999" x14ac:dyDescent="0.3">
      <c r="A175" s="341" t="s">
        <v>359</v>
      </c>
      <c r="B175" s="298" t="s">
        <v>132</v>
      </c>
      <c r="C175" s="352">
        <v>68</v>
      </c>
    </row>
    <row r="176" spans="1:3" x14ac:dyDescent="0.3">
      <c r="A176" s="342" t="s">
        <v>360</v>
      </c>
      <c r="B176" s="300">
        <v>112</v>
      </c>
      <c r="C176" s="353">
        <v>556</v>
      </c>
    </row>
    <row r="177" spans="1:3" x14ac:dyDescent="0.3">
      <c r="A177" s="342" t="s">
        <v>361</v>
      </c>
      <c r="B177" s="300" t="s">
        <v>143</v>
      </c>
      <c r="C177" s="353">
        <v>23</v>
      </c>
    </row>
    <row r="178" spans="1:3" x14ac:dyDescent="0.3">
      <c r="A178" s="340" t="s">
        <v>362</v>
      </c>
      <c r="B178" s="296">
        <v>2598</v>
      </c>
      <c r="C178" s="351">
        <v>50678</v>
      </c>
    </row>
    <row r="179" spans="1:3" x14ac:dyDescent="0.3">
      <c r="A179" s="341" t="s">
        <v>363</v>
      </c>
      <c r="B179" s="298">
        <v>545</v>
      </c>
      <c r="C179" s="352">
        <v>7319</v>
      </c>
    </row>
    <row r="180" spans="1:3" x14ac:dyDescent="0.3">
      <c r="A180" s="341" t="s">
        <v>364</v>
      </c>
      <c r="B180" s="298">
        <v>1642</v>
      </c>
      <c r="C180" s="352">
        <v>9236</v>
      </c>
    </row>
    <row r="181" spans="1:3" x14ac:dyDescent="0.3">
      <c r="A181" s="341" t="s">
        <v>365</v>
      </c>
      <c r="B181" s="298">
        <v>1450</v>
      </c>
      <c r="C181" s="352">
        <v>9896</v>
      </c>
    </row>
    <row r="182" spans="1:3" x14ac:dyDescent="0.3">
      <c r="A182" s="341" t="s">
        <v>366</v>
      </c>
      <c r="B182" s="298">
        <v>719</v>
      </c>
      <c r="C182" s="352">
        <v>11811</v>
      </c>
    </row>
    <row r="183" spans="1:3" x14ac:dyDescent="0.3">
      <c r="A183" s="341" t="s">
        <v>367</v>
      </c>
      <c r="B183" s="298">
        <v>332</v>
      </c>
      <c r="C183" s="352">
        <v>11293</v>
      </c>
    </row>
    <row r="184" spans="1:3" x14ac:dyDescent="0.3">
      <c r="A184" s="341" t="s">
        <v>368</v>
      </c>
      <c r="B184" s="298">
        <v>161</v>
      </c>
      <c r="C184" s="352">
        <v>33677</v>
      </c>
    </row>
    <row r="185" spans="1:3" x14ac:dyDescent="0.3">
      <c r="A185" s="341" t="s">
        <v>369</v>
      </c>
      <c r="B185" s="298">
        <v>4263</v>
      </c>
      <c r="C185" s="352">
        <v>4264</v>
      </c>
    </row>
    <row r="186" spans="1:3" x14ac:dyDescent="0.3">
      <c r="A186" s="341" t="s">
        <v>370</v>
      </c>
      <c r="B186" s="298">
        <v>1574</v>
      </c>
      <c r="C186" s="352">
        <v>16608</v>
      </c>
    </row>
    <row r="187" spans="1:3" x14ac:dyDescent="0.3">
      <c r="A187" s="341" t="s">
        <v>371</v>
      </c>
      <c r="B187" s="298">
        <v>248</v>
      </c>
      <c r="C187" s="352">
        <v>17762</v>
      </c>
    </row>
    <row r="188" spans="1:3" x14ac:dyDescent="0.3">
      <c r="A188" s="341" t="s">
        <v>372</v>
      </c>
      <c r="B188" s="298" t="s">
        <v>143</v>
      </c>
      <c r="C188" s="352">
        <v>54</v>
      </c>
    </row>
    <row r="189" spans="1:3" x14ac:dyDescent="0.3">
      <c r="A189" s="341" t="s">
        <v>373</v>
      </c>
      <c r="B189" s="298">
        <v>15</v>
      </c>
      <c r="C189" s="352">
        <v>622</v>
      </c>
    </row>
    <row r="190" spans="1:3" x14ac:dyDescent="0.3">
      <c r="A190" s="341" t="s">
        <v>374</v>
      </c>
      <c r="B190" s="298">
        <v>215</v>
      </c>
      <c r="C190" s="352">
        <v>4524</v>
      </c>
    </row>
    <row r="191" spans="1:3" x14ac:dyDescent="0.3">
      <c r="A191" s="341" t="s">
        <v>375</v>
      </c>
      <c r="B191" s="298">
        <v>220</v>
      </c>
      <c r="C191" s="352">
        <v>2948</v>
      </c>
    </row>
    <row r="192" spans="1:3" x14ac:dyDescent="0.3">
      <c r="A192" s="341" t="s">
        <v>376</v>
      </c>
      <c r="B192" s="298" t="s">
        <v>132</v>
      </c>
      <c r="C192" s="352">
        <v>22</v>
      </c>
    </row>
    <row r="193" spans="1:3" x14ac:dyDescent="0.3">
      <c r="A193" s="341" t="s">
        <v>377</v>
      </c>
      <c r="B193" s="298">
        <v>2799</v>
      </c>
      <c r="C193" s="352">
        <v>6635</v>
      </c>
    </row>
    <row r="194" spans="1:3" x14ac:dyDescent="0.3">
      <c r="A194" s="341" t="s">
        <v>378</v>
      </c>
      <c r="B194" s="298">
        <v>234</v>
      </c>
      <c r="C194" s="352">
        <v>2686</v>
      </c>
    </row>
    <row r="195" spans="1:3" x14ac:dyDescent="0.3">
      <c r="A195" s="341" t="s">
        <v>379</v>
      </c>
      <c r="B195" s="298">
        <v>358</v>
      </c>
      <c r="C195" s="352">
        <v>7456</v>
      </c>
    </row>
    <row r="196" spans="1:3" x14ac:dyDescent="0.3">
      <c r="A196" s="341" t="s">
        <v>380</v>
      </c>
      <c r="B196" s="298">
        <v>269</v>
      </c>
      <c r="C196" s="352">
        <v>46</v>
      </c>
    </row>
    <row r="197" spans="1:3" x14ac:dyDescent="0.3">
      <c r="A197" s="341" t="s">
        <v>381</v>
      </c>
      <c r="B197" s="298">
        <v>8563</v>
      </c>
      <c r="C197" s="352">
        <v>4900</v>
      </c>
    </row>
    <row r="198" spans="1:3" x14ac:dyDescent="0.3">
      <c r="A198" s="341" t="s">
        <v>382</v>
      </c>
      <c r="B198" s="355" t="s">
        <v>143</v>
      </c>
      <c r="C198" s="356" t="s">
        <v>143</v>
      </c>
    </row>
    <row r="199" spans="1:3" x14ac:dyDescent="0.3">
      <c r="A199" s="342" t="s">
        <v>383</v>
      </c>
      <c r="B199" s="300">
        <v>10616</v>
      </c>
      <c r="C199" s="353">
        <v>14385</v>
      </c>
    </row>
    <row r="200" spans="1:3" x14ac:dyDescent="0.3">
      <c r="A200" s="133" t="s">
        <v>168</v>
      </c>
    </row>
    <row r="201" spans="1:3" x14ac:dyDescent="0.3">
      <c r="A201" s="83" t="s">
        <v>384</v>
      </c>
    </row>
    <row r="202" spans="1:3" x14ac:dyDescent="0.3">
      <c r="A202" s="66" t="s">
        <v>385</v>
      </c>
    </row>
  </sheetData>
  <pageMargins left="0.5" right="0.39" top="0.75" bottom="1" header="0.5" footer="0.75"/>
  <pageSetup scale="72" firstPageNumber="51" orientation="portrait" useFirstPageNumber="1" r:id="rId1"/>
  <headerFooter alignWithMargins="0">
    <oddHeader xml:space="preserve">&amp;C  </oddHeader>
    <oddFooter>&amp;L2020 CONNECTICUT RESIDENT HOSPITALIZATIONS&amp;R&amp;P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H541"/>
  <sheetViews>
    <sheetView view="pageLayout" topLeftCell="A257" zoomScale="150" zoomScaleNormal="100" zoomScalePageLayoutView="150" workbookViewId="0">
      <selection activeCell="E231" sqref="E231"/>
    </sheetView>
  </sheetViews>
  <sheetFormatPr defaultRowHeight="14.4" x14ac:dyDescent="0.3"/>
  <cols>
    <col min="1" max="1" width="7.88671875" style="245" customWidth="1"/>
    <col min="2" max="2" width="55.6640625" customWidth="1"/>
    <col min="3" max="3" width="9.109375" style="143" customWidth="1"/>
    <col min="4" max="4" width="8.6640625" style="143"/>
    <col min="6" max="6" width="8.6640625" style="307"/>
    <col min="7" max="8" width="8.6640625" style="309"/>
  </cols>
  <sheetData>
    <row r="1" spans="1:8" x14ac:dyDescent="0.3">
      <c r="A1" s="489" t="s">
        <v>386</v>
      </c>
      <c r="B1" s="489"/>
      <c r="C1" s="489"/>
      <c r="D1" s="489"/>
    </row>
    <row r="2" spans="1:8" ht="16.2" x14ac:dyDescent="0.3">
      <c r="A2" s="490" t="s">
        <v>1142</v>
      </c>
      <c r="B2" s="490"/>
      <c r="C2" s="490"/>
      <c r="D2" s="490"/>
    </row>
    <row r="3" spans="1:8" x14ac:dyDescent="0.3">
      <c r="A3" s="490" t="s">
        <v>1180</v>
      </c>
      <c r="B3" s="490"/>
      <c r="C3" s="490"/>
      <c r="D3" s="490"/>
    </row>
    <row r="4" spans="1:8" ht="15" customHeight="1" x14ac:dyDescent="0.3">
      <c r="B4" s="491"/>
      <c r="C4" s="491"/>
      <c r="D4" s="491"/>
    </row>
    <row r="5" spans="1:8" x14ac:dyDescent="0.3">
      <c r="B5" s="491"/>
      <c r="C5" s="491"/>
      <c r="D5" s="491"/>
    </row>
    <row r="6" spans="1:8" ht="15" customHeight="1" x14ac:dyDescent="0.3">
      <c r="A6" s="144" t="s">
        <v>387</v>
      </c>
      <c r="B6" s="134"/>
      <c r="C6" s="135" t="s">
        <v>188</v>
      </c>
      <c r="D6" s="136" t="s">
        <v>189</v>
      </c>
      <c r="F6"/>
      <c r="G6"/>
      <c r="H6"/>
    </row>
    <row r="7" spans="1:8" ht="15.75" customHeight="1" x14ac:dyDescent="0.3">
      <c r="A7" s="145" t="s">
        <v>388</v>
      </c>
      <c r="B7" s="146" t="s">
        <v>1143</v>
      </c>
      <c r="C7" s="138" t="s">
        <v>191</v>
      </c>
      <c r="D7" s="139" t="s">
        <v>191</v>
      </c>
      <c r="F7"/>
      <c r="G7"/>
      <c r="H7"/>
    </row>
    <row r="8" spans="1:8" ht="14.25" customHeight="1" x14ac:dyDescent="0.3">
      <c r="A8" s="147" t="s">
        <v>389</v>
      </c>
      <c r="B8" s="148" t="s">
        <v>390</v>
      </c>
      <c r="C8" s="296">
        <v>39</v>
      </c>
      <c r="D8" s="351" t="s">
        <v>132</v>
      </c>
      <c r="F8"/>
      <c r="G8"/>
      <c r="H8"/>
    </row>
    <row r="9" spans="1:8" ht="14.25" customHeight="1" x14ac:dyDescent="0.3">
      <c r="A9" s="137" t="s">
        <v>391</v>
      </c>
      <c r="B9" s="149" t="s">
        <v>392</v>
      </c>
      <c r="C9" s="298">
        <v>27977</v>
      </c>
      <c r="D9" s="352">
        <v>478</v>
      </c>
      <c r="F9"/>
      <c r="G9"/>
      <c r="H9"/>
    </row>
    <row r="10" spans="1:8" ht="14.25" customHeight="1" x14ac:dyDescent="0.3">
      <c r="A10" s="137" t="s">
        <v>393</v>
      </c>
      <c r="B10" s="149" t="s">
        <v>394</v>
      </c>
      <c r="C10" s="298">
        <v>321</v>
      </c>
      <c r="D10" s="352">
        <v>329</v>
      </c>
      <c r="F10"/>
      <c r="G10"/>
      <c r="H10"/>
    </row>
    <row r="11" spans="1:8" ht="14.25" customHeight="1" x14ac:dyDescent="0.3">
      <c r="A11" s="137" t="s">
        <v>395</v>
      </c>
      <c r="B11" s="149" t="s">
        <v>396</v>
      </c>
      <c r="C11" s="298">
        <v>127</v>
      </c>
      <c r="D11" s="352">
        <v>2018</v>
      </c>
      <c r="F11"/>
      <c r="G11"/>
      <c r="H11"/>
    </row>
    <row r="12" spans="1:8" ht="14.25" customHeight="1" x14ac:dyDescent="0.3">
      <c r="A12" s="137" t="s">
        <v>397</v>
      </c>
      <c r="B12" s="149" t="s">
        <v>398</v>
      </c>
      <c r="C12" s="298">
        <v>100</v>
      </c>
      <c r="D12" s="352">
        <v>32</v>
      </c>
      <c r="F12"/>
      <c r="G12"/>
      <c r="H12"/>
    </row>
    <row r="13" spans="1:8" ht="14.25" customHeight="1" x14ac:dyDescent="0.3">
      <c r="A13" s="137" t="s">
        <v>399</v>
      </c>
      <c r="B13" s="149" t="s">
        <v>400</v>
      </c>
      <c r="C13" s="298">
        <v>119</v>
      </c>
      <c r="D13" s="352">
        <v>36</v>
      </c>
      <c r="F13"/>
      <c r="G13"/>
      <c r="H13"/>
    </row>
    <row r="14" spans="1:8" ht="14.25" customHeight="1" x14ac:dyDescent="0.3">
      <c r="A14" s="137" t="s">
        <v>401</v>
      </c>
      <c r="B14" s="149" t="s">
        <v>402</v>
      </c>
      <c r="C14" s="298">
        <v>484</v>
      </c>
      <c r="D14" s="352">
        <v>14654</v>
      </c>
      <c r="F14"/>
      <c r="G14"/>
      <c r="H14"/>
    </row>
    <row r="15" spans="1:8" ht="14.25" customHeight="1" x14ac:dyDescent="0.3">
      <c r="A15" s="137" t="s">
        <v>403</v>
      </c>
      <c r="B15" s="149" t="s">
        <v>404</v>
      </c>
      <c r="C15" s="298">
        <v>204</v>
      </c>
      <c r="D15" s="352">
        <v>888</v>
      </c>
      <c r="F15"/>
      <c r="G15"/>
      <c r="H15"/>
    </row>
    <row r="16" spans="1:8" ht="14.25" customHeight="1" x14ac:dyDescent="0.3">
      <c r="A16" s="137" t="s">
        <v>405</v>
      </c>
      <c r="B16" s="149" t="s">
        <v>406</v>
      </c>
      <c r="C16" s="298">
        <v>50</v>
      </c>
      <c r="D16" s="352">
        <v>582</v>
      </c>
      <c r="F16"/>
      <c r="G16"/>
      <c r="H16"/>
    </row>
    <row r="17" spans="1:8" ht="14.25" customHeight="1" x14ac:dyDescent="0.3">
      <c r="A17" s="137" t="s">
        <v>407</v>
      </c>
      <c r="B17" s="149" t="s">
        <v>408</v>
      </c>
      <c r="C17" s="298">
        <v>24</v>
      </c>
      <c r="D17" s="352">
        <v>17546</v>
      </c>
      <c r="F17"/>
      <c r="G17"/>
      <c r="H17"/>
    </row>
    <row r="18" spans="1:8" ht="14.25" customHeight="1" x14ac:dyDescent="0.3">
      <c r="A18" s="137" t="s">
        <v>409</v>
      </c>
      <c r="B18" s="149" t="s">
        <v>410</v>
      </c>
      <c r="C18" s="298">
        <v>336</v>
      </c>
      <c r="D18" s="352">
        <v>21</v>
      </c>
      <c r="F18"/>
      <c r="G18"/>
      <c r="H18"/>
    </row>
    <row r="19" spans="1:8" ht="14.25" customHeight="1" x14ac:dyDescent="0.3">
      <c r="A19" s="137" t="s">
        <v>411</v>
      </c>
      <c r="B19" s="149" t="s">
        <v>412</v>
      </c>
      <c r="C19" s="298">
        <v>195</v>
      </c>
      <c r="D19" s="352">
        <v>15</v>
      </c>
      <c r="F19"/>
      <c r="G19"/>
      <c r="H19"/>
    </row>
    <row r="20" spans="1:8" ht="14.25" customHeight="1" x14ac:dyDescent="0.3">
      <c r="A20" s="137" t="s">
        <v>413</v>
      </c>
      <c r="B20" s="149" t="s">
        <v>414</v>
      </c>
      <c r="C20" s="298">
        <v>296</v>
      </c>
      <c r="D20" s="352">
        <v>17</v>
      </c>
      <c r="F20"/>
      <c r="G20"/>
      <c r="H20"/>
    </row>
    <row r="21" spans="1:8" ht="14.25" customHeight="1" x14ac:dyDescent="0.3">
      <c r="A21" s="137" t="s">
        <v>415</v>
      </c>
      <c r="B21" s="149" t="s">
        <v>416</v>
      </c>
      <c r="C21" s="298">
        <v>788</v>
      </c>
      <c r="D21" s="352">
        <v>32</v>
      </c>
      <c r="F21"/>
      <c r="G21"/>
      <c r="H21"/>
    </row>
    <row r="22" spans="1:8" ht="14.25" customHeight="1" x14ac:dyDescent="0.3">
      <c r="A22" s="137" t="s">
        <v>417</v>
      </c>
      <c r="B22" s="149" t="s">
        <v>418</v>
      </c>
      <c r="C22" s="298">
        <v>379</v>
      </c>
      <c r="D22" s="352">
        <v>13</v>
      </c>
      <c r="F22"/>
      <c r="G22"/>
      <c r="H22"/>
    </row>
    <row r="23" spans="1:8" ht="14.25" customHeight="1" x14ac:dyDescent="0.3">
      <c r="A23" s="137" t="s">
        <v>419</v>
      </c>
      <c r="B23" s="149" t="s">
        <v>420</v>
      </c>
      <c r="C23" s="298">
        <v>241</v>
      </c>
      <c r="D23" s="352">
        <v>19</v>
      </c>
      <c r="F23"/>
      <c r="G23"/>
      <c r="H23"/>
    </row>
    <row r="24" spans="1:8" ht="14.25" customHeight="1" x14ac:dyDescent="0.3">
      <c r="A24" s="137" t="s">
        <v>421</v>
      </c>
      <c r="B24" s="149" t="s">
        <v>422</v>
      </c>
      <c r="C24" s="298">
        <v>427</v>
      </c>
      <c r="D24" s="352">
        <v>32</v>
      </c>
      <c r="F24"/>
      <c r="G24"/>
      <c r="H24"/>
    </row>
    <row r="25" spans="1:8" ht="14.25" customHeight="1" x14ac:dyDescent="0.3">
      <c r="A25" s="137" t="s">
        <v>423</v>
      </c>
      <c r="B25" s="149" t="s">
        <v>424</v>
      </c>
      <c r="C25" s="298">
        <v>222</v>
      </c>
      <c r="D25" s="352">
        <v>7</v>
      </c>
      <c r="F25"/>
      <c r="G25"/>
      <c r="H25"/>
    </row>
    <row r="26" spans="1:8" ht="14.25" customHeight="1" x14ac:dyDescent="0.3">
      <c r="A26" s="137" t="s">
        <v>425</v>
      </c>
      <c r="B26" s="149" t="s">
        <v>426</v>
      </c>
      <c r="C26" s="298">
        <v>1203</v>
      </c>
      <c r="D26" s="352">
        <v>107</v>
      </c>
      <c r="F26"/>
      <c r="G26"/>
      <c r="H26"/>
    </row>
    <row r="27" spans="1:8" ht="14.25" customHeight="1" x14ac:dyDescent="0.3">
      <c r="A27" s="137" t="s">
        <v>427</v>
      </c>
      <c r="B27" s="149" t="s">
        <v>428</v>
      </c>
      <c r="C27" s="298">
        <v>15</v>
      </c>
      <c r="D27" s="352" t="s">
        <v>132</v>
      </c>
      <c r="F27"/>
      <c r="G27"/>
      <c r="H27"/>
    </row>
    <row r="28" spans="1:8" ht="14.25" customHeight="1" x14ac:dyDescent="0.3">
      <c r="A28" s="137" t="s">
        <v>429</v>
      </c>
      <c r="B28" s="149" t="s">
        <v>430</v>
      </c>
      <c r="C28" s="298">
        <v>109</v>
      </c>
      <c r="D28" s="352">
        <v>13</v>
      </c>
      <c r="F28"/>
      <c r="G28"/>
      <c r="H28"/>
    </row>
    <row r="29" spans="1:8" ht="14.25" customHeight="1" x14ac:dyDescent="0.3">
      <c r="A29" s="137" t="s">
        <v>431</v>
      </c>
      <c r="B29" s="149" t="s">
        <v>432</v>
      </c>
      <c r="C29" s="298">
        <v>17</v>
      </c>
      <c r="D29" s="352" t="s">
        <v>132</v>
      </c>
      <c r="F29"/>
      <c r="G29"/>
      <c r="H29"/>
    </row>
    <row r="30" spans="1:8" ht="14.25" customHeight="1" x14ac:dyDescent="0.3">
      <c r="A30" s="137" t="s">
        <v>433</v>
      </c>
      <c r="B30" s="149" t="s">
        <v>434</v>
      </c>
      <c r="C30" s="298">
        <v>44</v>
      </c>
      <c r="D30" s="352" t="s">
        <v>132</v>
      </c>
      <c r="F30"/>
      <c r="G30"/>
      <c r="H30"/>
    </row>
    <row r="31" spans="1:8" ht="14.25" customHeight="1" x14ac:dyDescent="0.3">
      <c r="A31" s="137" t="s">
        <v>435</v>
      </c>
      <c r="B31" s="149" t="s">
        <v>436</v>
      </c>
      <c r="C31" s="298">
        <v>756</v>
      </c>
      <c r="D31" s="352">
        <v>40</v>
      </c>
      <c r="F31"/>
      <c r="G31"/>
      <c r="H31"/>
    </row>
    <row r="32" spans="1:8" ht="14.25" customHeight="1" x14ac:dyDescent="0.3">
      <c r="A32" s="137" t="s">
        <v>437</v>
      </c>
      <c r="B32" s="149" t="s">
        <v>438</v>
      </c>
      <c r="C32" s="298">
        <v>206</v>
      </c>
      <c r="D32" s="352">
        <v>9</v>
      </c>
      <c r="F32"/>
      <c r="G32"/>
      <c r="H32"/>
    </row>
    <row r="33" spans="1:8" ht="14.25" customHeight="1" x14ac:dyDescent="0.3">
      <c r="A33" s="137" t="s">
        <v>439</v>
      </c>
      <c r="B33" s="149" t="s">
        <v>440</v>
      </c>
      <c r="C33" s="298">
        <v>62</v>
      </c>
      <c r="D33" s="352" t="s">
        <v>132</v>
      </c>
      <c r="F33"/>
      <c r="G33"/>
      <c r="H33"/>
    </row>
    <row r="34" spans="1:8" ht="14.25" customHeight="1" x14ac:dyDescent="0.3">
      <c r="A34" s="137" t="s">
        <v>441</v>
      </c>
      <c r="B34" s="149" t="s">
        <v>442</v>
      </c>
      <c r="C34" s="298">
        <v>225</v>
      </c>
      <c r="D34" s="352">
        <v>16</v>
      </c>
      <c r="F34"/>
      <c r="G34"/>
      <c r="H34"/>
    </row>
    <row r="35" spans="1:8" ht="14.25" customHeight="1" x14ac:dyDescent="0.3">
      <c r="A35" s="137" t="s">
        <v>443</v>
      </c>
      <c r="B35" s="149" t="s">
        <v>444</v>
      </c>
      <c r="C35" s="298">
        <v>74</v>
      </c>
      <c r="D35" s="352" t="s">
        <v>132</v>
      </c>
      <c r="F35"/>
      <c r="G35"/>
      <c r="H35"/>
    </row>
    <row r="36" spans="1:8" ht="14.25" customHeight="1" x14ac:dyDescent="0.3">
      <c r="A36" s="137" t="s">
        <v>445</v>
      </c>
      <c r="B36" s="149" t="s">
        <v>446</v>
      </c>
      <c r="C36" s="298">
        <v>572</v>
      </c>
      <c r="D36" s="352">
        <v>29</v>
      </c>
      <c r="F36"/>
      <c r="G36"/>
      <c r="H36"/>
    </row>
    <row r="37" spans="1:8" ht="14.25" customHeight="1" x14ac:dyDescent="0.3">
      <c r="A37" s="137" t="s">
        <v>447</v>
      </c>
      <c r="B37" s="149" t="s">
        <v>448</v>
      </c>
      <c r="C37" s="298">
        <v>12</v>
      </c>
      <c r="D37" s="352" t="s">
        <v>143</v>
      </c>
      <c r="F37"/>
      <c r="G37"/>
      <c r="H37"/>
    </row>
    <row r="38" spans="1:8" ht="14.25" customHeight="1" x14ac:dyDescent="0.3">
      <c r="A38" s="137" t="s">
        <v>449</v>
      </c>
      <c r="B38" s="149" t="s">
        <v>450</v>
      </c>
      <c r="C38" s="298" t="s">
        <v>132</v>
      </c>
      <c r="D38" s="352" t="s">
        <v>132</v>
      </c>
      <c r="F38"/>
      <c r="G38"/>
      <c r="H38"/>
    </row>
    <row r="39" spans="1:8" ht="14.25" customHeight="1" x14ac:dyDescent="0.3">
      <c r="A39" s="137" t="s">
        <v>451</v>
      </c>
      <c r="B39" s="149" t="s">
        <v>452</v>
      </c>
      <c r="C39" s="298">
        <v>316</v>
      </c>
      <c r="D39" s="352">
        <v>25</v>
      </c>
      <c r="F39"/>
      <c r="G39"/>
      <c r="H39"/>
    </row>
    <row r="40" spans="1:8" ht="14.25" customHeight="1" x14ac:dyDescent="0.3">
      <c r="A40" s="137" t="s">
        <v>453</v>
      </c>
      <c r="B40" s="149" t="s">
        <v>454</v>
      </c>
      <c r="C40" s="298">
        <v>468</v>
      </c>
      <c r="D40" s="352">
        <v>12</v>
      </c>
      <c r="F40"/>
      <c r="G40"/>
      <c r="H40"/>
    </row>
    <row r="41" spans="1:8" ht="14.25" customHeight="1" x14ac:dyDescent="0.3">
      <c r="A41" s="137" t="s">
        <v>455</v>
      </c>
      <c r="B41" s="149" t="s">
        <v>456</v>
      </c>
      <c r="C41" s="298">
        <v>40</v>
      </c>
      <c r="D41" s="352" t="s">
        <v>132</v>
      </c>
      <c r="F41"/>
      <c r="G41"/>
      <c r="H41"/>
    </row>
    <row r="42" spans="1:8" ht="14.25" customHeight="1" x14ac:dyDescent="0.3">
      <c r="A42" s="137" t="s">
        <v>457</v>
      </c>
      <c r="B42" s="149" t="s">
        <v>458</v>
      </c>
      <c r="C42" s="298">
        <v>468</v>
      </c>
      <c r="D42" s="352">
        <v>30</v>
      </c>
      <c r="F42"/>
      <c r="G42"/>
      <c r="H42"/>
    </row>
    <row r="43" spans="1:8" ht="14.25" customHeight="1" x14ac:dyDescent="0.3">
      <c r="A43" s="137" t="s">
        <v>459</v>
      </c>
      <c r="B43" s="149" t="s">
        <v>460</v>
      </c>
      <c r="C43" s="298">
        <v>109</v>
      </c>
      <c r="D43" s="352" t="s">
        <v>132</v>
      </c>
      <c r="F43"/>
      <c r="G43"/>
      <c r="H43"/>
    </row>
    <row r="44" spans="1:8" ht="14.25" customHeight="1" x14ac:dyDescent="0.3">
      <c r="A44" s="137" t="s">
        <v>461</v>
      </c>
      <c r="B44" s="149" t="s">
        <v>462</v>
      </c>
      <c r="C44" s="298">
        <v>42</v>
      </c>
      <c r="D44" s="352" t="s">
        <v>132</v>
      </c>
      <c r="F44"/>
      <c r="G44"/>
      <c r="H44"/>
    </row>
    <row r="45" spans="1:8" ht="14.25" customHeight="1" x14ac:dyDescent="0.3">
      <c r="A45" s="137" t="s">
        <v>463</v>
      </c>
      <c r="B45" s="149" t="s">
        <v>464</v>
      </c>
      <c r="C45" s="298">
        <v>435</v>
      </c>
      <c r="D45" s="352">
        <v>28</v>
      </c>
      <c r="F45"/>
      <c r="G45"/>
      <c r="H45"/>
    </row>
    <row r="46" spans="1:8" ht="14.25" customHeight="1" x14ac:dyDescent="0.3">
      <c r="A46" s="137" t="s">
        <v>465</v>
      </c>
      <c r="B46" s="149" t="s">
        <v>466</v>
      </c>
      <c r="C46" s="298">
        <v>403</v>
      </c>
      <c r="D46" s="352">
        <v>58</v>
      </c>
      <c r="F46"/>
      <c r="G46"/>
      <c r="H46"/>
    </row>
    <row r="47" spans="1:8" ht="14.25" customHeight="1" x14ac:dyDescent="0.3">
      <c r="A47" s="137" t="s">
        <v>467</v>
      </c>
      <c r="B47" s="149" t="s">
        <v>468</v>
      </c>
      <c r="C47" s="298">
        <v>188</v>
      </c>
      <c r="D47" s="352">
        <v>24</v>
      </c>
      <c r="F47"/>
      <c r="G47"/>
      <c r="H47"/>
    </row>
    <row r="48" spans="1:8" ht="14.25" customHeight="1" x14ac:dyDescent="0.3">
      <c r="A48" s="137" t="s">
        <v>469</v>
      </c>
      <c r="B48" s="149" t="s">
        <v>470</v>
      </c>
      <c r="C48" s="298">
        <v>66</v>
      </c>
      <c r="D48" s="352">
        <v>18</v>
      </c>
      <c r="F48"/>
      <c r="G48"/>
      <c r="H48"/>
    </row>
    <row r="49" spans="1:8" ht="14.25" customHeight="1" x14ac:dyDescent="0.3">
      <c r="A49" s="137" t="s">
        <v>471</v>
      </c>
      <c r="B49" s="149" t="s">
        <v>472</v>
      </c>
      <c r="C49" s="298">
        <v>1986</v>
      </c>
      <c r="D49" s="352">
        <v>163</v>
      </c>
      <c r="F49"/>
      <c r="G49"/>
      <c r="H49"/>
    </row>
    <row r="50" spans="1:8" ht="14.25" customHeight="1" x14ac:dyDescent="0.3">
      <c r="A50" s="137" t="s">
        <v>473</v>
      </c>
      <c r="B50" s="149" t="s">
        <v>474</v>
      </c>
      <c r="C50" s="298">
        <v>118</v>
      </c>
      <c r="D50" s="352">
        <v>12</v>
      </c>
      <c r="F50"/>
      <c r="G50"/>
      <c r="H50"/>
    </row>
    <row r="51" spans="1:8" ht="14.25" customHeight="1" x14ac:dyDescent="0.3">
      <c r="A51" s="137" t="s">
        <v>475</v>
      </c>
      <c r="B51" s="149" t="s">
        <v>476</v>
      </c>
      <c r="C51" s="298">
        <v>353</v>
      </c>
      <c r="D51" s="352">
        <v>99</v>
      </c>
      <c r="F51"/>
      <c r="G51"/>
      <c r="H51"/>
    </row>
    <row r="52" spans="1:8" ht="14.25" customHeight="1" x14ac:dyDescent="0.3">
      <c r="A52" s="137" t="s">
        <v>477</v>
      </c>
      <c r="B52" s="149" t="s">
        <v>478</v>
      </c>
      <c r="C52" s="298">
        <v>1588</v>
      </c>
      <c r="D52" s="352" t="s">
        <v>132</v>
      </c>
      <c r="F52"/>
      <c r="G52"/>
      <c r="H52"/>
    </row>
    <row r="53" spans="1:8" ht="14.25" customHeight="1" x14ac:dyDescent="0.3">
      <c r="A53" s="137" t="s">
        <v>479</v>
      </c>
      <c r="B53" s="149" t="s">
        <v>480</v>
      </c>
      <c r="C53" s="298">
        <v>584</v>
      </c>
      <c r="D53" s="352">
        <v>416</v>
      </c>
      <c r="F53"/>
      <c r="G53"/>
      <c r="H53"/>
    </row>
    <row r="54" spans="1:8" ht="14.25" customHeight="1" x14ac:dyDescent="0.3">
      <c r="A54" s="137" t="s">
        <v>481</v>
      </c>
      <c r="B54" s="149" t="s">
        <v>482</v>
      </c>
      <c r="C54" s="298">
        <v>1038</v>
      </c>
      <c r="D54" s="352">
        <v>354</v>
      </c>
      <c r="F54"/>
      <c r="G54"/>
      <c r="H54"/>
    </row>
    <row r="55" spans="1:8" ht="14.25" customHeight="1" x14ac:dyDescent="0.3">
      <c r="A55" s="137" t="s">
        <v>483</v>
      </c>
      <c r="B55" s="149" t="s">
        <v>484</v>
      </c>
      <c r="C55" s="298">
        <v>227</v>
      </c>
      <c r="D55" s="352">
        <v>338</v>
      </c>
      <c r="F55"/>
      <c r="G55"/>
      <c r="H55"/>
    </row>
    <row r="56" spans="1:8" ht="14.25" customHeight="1" x14ac:dyDescent="0.3">
      <c r="A56" s="137" t="s">
        <v>485</v>
      </c>
      <c r="B56" s="149" t="s">
        <v>486</v>
      </c>
      <c r="C56" s="298">
        <v>25</v>
      </c>
      <c r="D56" s="352">
        <v>707</v>
      </c>
      <c r="F56"/>
      <c r="G56"/>
      <c r="H56"/>
    </row>
    <row r="57" spans="1:8" ht="14.25" customHeight="1" x14ac:dyDescent="0.3">
      <c r="A57" s="137" t="s">
        <v>487</v>
      </c>
      <c r="B57" s="149" t="s">
        <v>488</v>
      </c>
      <c r="C57" s="298">
        <v>5704</v>
      </c>
      <c r="D57" s="352">
        <v>6015</v>
      </c>
      <c r="F57"/>
      <c r="G57"/>
      <c r="H57"/>
    </row>
    <row r="58" spans="1:8" ht="14.25" customHeight="1" x14ac:dyDescent="0.3">
      <c r="A58" s="137" t="s">
        <v>489</v>
      </c>
      <c r="B58" s="149" t="s">
        <v>490</v>
      </c>
      <c r="C58" s="298">
        <v>1000</v>
      </c>
      <c r="D58" s="352">
        <v>314</v>
      </c>
      <c r="F58"/>
      <c r="G58"/>
      <c r="H58"/>
    </row>
    <row r="59" spans="1:8" ht="14.25" customHeight="1" x14ac:dyDescent="0.3">
      <c r="A59" s="137" t="s">
        <v>491</v>
      </c>
      <c r="B59" s="149" t="s">
        <v>492</v>
      </c>
      <c r="C59" s="298">
        <v>153</v>
      </c>
      <c r="D59" s="352">
        <v>27</v>
      </c>
      <c r="F59"/>
      <c r="G59"/>
      <c r="H59"/>
    </row>
    <row r="60" spans="1:8" ht="14.25" customHeight="1" x14ac:dyDescent="0.3">
      <c r="A60" s="137" t="s">
        <v>493</v>
      </c>
      <c r="B60" s="149" t="s">
        <v>494</v>
      </c>
      <c r="C60" s="298">
        <v>14</v>
      </c>
      <c r="D60" s="352">
        <v>35</v>
      </c>
      <c r="F60"/>
      <c r="G60"/>
      <c r="H60"/>
    </row>
    <row r="61" spans="1:8" ht="14.25" customHeight="1" x14ac:dyDescent="0.3">
      <c r="A61" s="137" t="s">
        <v>495</v>
      </c>
      <c r="B61" s="149" t="s">
        <v>496</v>
      </c>
      <c r="C61" s="298">
        <v>222</v>
      </c>
      <c r="D61" s="352">
        <v>1449</v>
      </c>
      <c r="F61"/>
      <c r="G61"/>
      <c r="H61"/>
    </row>
    <row r="62" spans="1:8" ht="14.25" customHeight="1" x14ac:dyDescent="0.3">
      <c r="A62" s="137" t="s">
        <v>497</v>
      </c>
      <c r="B62" s="149" t="s">
        <v>498</v>
      </c>
      <c r="C62" s="298">
        <v>3376</v>
      </c>
      <c r="D62" s="352">
        <v>5119</v>
      </c>
      <c r="F62"/>
      <c r="G62"/>
      <c r="H62"/>
    </row>
    <row r="63" spans="1:8" ht="14.25" customHeight="1" x14ac:dyDescent="0.3">
      <c r="A63" s="137" t="s">
        <v>499</v>
      </c>
      <c r="B63" s="149" t="s">
        <v>500</v>
      </c>
      <c r="C63" s="298">
        <v>41</v>
      </c>
      <c r="D63" s="352" t="s">
        <v>132</v>
      </c>
      <c r="F63"/>
      <c r="G63"/>
      <c r="H63"/>
    </row>
    <row r="64" spans="1:8" ht="14.25" customHeight="1" x14ac:dyDescent="0.3">
      <c r="A64" s="146" t="s">
        <v>501</v>
      </c>
      <c r="B64" s="150" t="s">
        <v>502</v>
      </c>
      <c r="C64" s="300">
        <v>95</v>
      </c>
      <c r="D64" s="353">
        <v>52</v>
      </c>
      <c r="F64"/>
      <c r="G64"/>
      <c r="H64"/>
    </row>
    <row r="65" spans="1:8" ht="14.25" customHeight="1" x14ac:dyDescent="0.3">
      <c r="A65" s="147" t="s">
        <v>503</v>
      </c>
      <c r="B65" s="148" t="s">
        <v>504</v>
      </c>
      <c r="C65" s="296">
        <v>3093</v>
      </c>
      <c r="D65" s="351">
        <v>1058</v>
      </c>
      <c r="F65"/>
      <c r="G65"/>
      <c r="H65"/>
    </row>
    <row r="66" spans="1:8" ht="14.25" customHeight="1" x14ac:dyDescent="0.3">
      <c r="A66" s="146" t="s">
        <v>505</v>
      </c>
      <c r="B66" s="150" t="s">
        <v>506</v>
      </c>
      <c r="C66" s="298">
        <v>1407</v>
      </c>
      <c r="D66" s="352">
        <v>1566</v>
      </c>
      <c r="F66"/>
      <c r="G66"/>
      <c r="H66"/>
    </row>
    <row r="67" spans="1:8" ht="14.25" customHeight="1" x14ac:dyDescent="0.3">
      <c r="A67" s="147" t="s">
        <v>507</v>
      </c>
      <c r="B67" s="148" t="s">
        <v>508</v>
      </c>
      <c r="C67" s="296">
        <v>699</v>
      </c>
      <c r="D67" s="351">
        <v>21</v>
      </c>
      <c r="F67"/>
      <c r="G67"/>
      <c r="H67"/>
    </row>
    <row r="68" spans="1:8" ht="14.25" customHeight="1" x14ac:dyDescent="0.3">
      <c r="A68" s="137" t="s">
        <v>509</v>
      </c>
      <c r="B68" s="149" t="s">
        <v>510</v>
      </c>
      <c r="C68" s="298">
        <v>692</v>
      </c>
      <c r="D68" s="352">
        <v>1387</v>
      </c>
      <c r="F68"/>
      <c r="G68"/>
      <c r="H68"/>
    </row>
    <row r="69" spans="1:8" ht="14.25" customHeight="1" x14ac:dyDescent="0.3">
      <c r="A69" s="137" t="s">
        <v>511</v>
      </c>
      <c r="B69" s="149" t="s">
        <v>512</v>
      </c>
      <c r="C69" s="298">
        <v>670</v>
      </c>
      <c r="D69" s="352">
        <v>422</v>
      </c>
      <c r="F69"/>
      <c r="G69"/>
      <c r="H69"/>
    </row>
    <row r="70" spans="1:8" ht="14.25" customHeight="1" x14ac:dyDescent="0.3">
      <c r="A70" s="137" t="s">
        <v>513</v>
      </c>
      <c r="B70" s="149" t="s">
        <v>514</v>
      </c>
      <c r="C70" s="298">
        <v>495</v>
      </c>
      <c r="D70" s="352">
        <v>344</v>
      </c>
      <c r="F70"/>
      <c r="G70"/>
      <c r="H70"/>
    </row>
    <row r="71" spans="1:8" ht="14.25" customHeight="1" x14ac:dyDescent="0.3">
      <c r="A71" s="137" t="s">
        <v>515</v>
      </c>
      <c r="B71" s="149" t="s">
        <v>516</v>
      </c>
      <c r="C71" s="298">
        <v>62</v>
      </c>
      <c r="D71" s="352">
        <v>54</v>
      </c>
      <c r="F71"/>
      <c r="G71"/>
      <c r="H71"/>
    </row>
    <row r="72" spans="1:8" ht="14.25" customHeight="1" x14ac:dyDescent="0.3">
      <c r="A72" s="137" t="s">
        <v>517</v>
      </c>
      <c r="B72" s="149" t="s">
        <v>518</v>
      </c>
      <c r="C72" s="298">
        <v>123</v>
      </c>
      <c r="D72" s="352">
        <v>14</v>
      </c>
      <c r="F72"/>
      <c r="G72"/>
      <c r="H72"/>
    </row>
    <row r="73" spans="1:8" ht="14.25" customHeight="1" x14ac:dyDescent="0.3">
      <c r="A73" s="137" t="s">
        <v>519</v>
      </c>
      <c r="B73" s="149" t="s">
        <v>520</v>
      </c>
      <c r="C73" s="298">
        <v>109</v>
      </c>
      <c r="D73" s="352" t="s">
        <v>132</v>
      </c>
      <c r="F73"/>
      <c r="G73"/>
      <c r="H73"/>
    </row>
    <row r="74" spans="1:8" ht="14.25" customHeight="1" x14ac:dyDescent="0.3">
      <c r="A74" s="137" t="s">
        <v>521</v>
      </c>
      <c r="B74" s="149" t="s">
        <v>522</v>
      </c>
      <c r="C74" s="298">
        <v>131</v>
      </c>
      <c r="D74" s="352">
        <v>22</v>
      </c>
      <c r="F74"/>
      <c r="G74"/>
      <c r="H74"/>
    </row>
    <row r="75" spans="1:8" ht="14.25" customHeight="1" x14ac:dyDescent="0.3">
      <c r="A75" s="137" t="s">
        <v>523</v>
      </c>
      <c r="B75" s="149" t="s">
        <v>524</v>
      </c>
      <c r="C75" s="298">
        <v>213</v>
      </c>
      <c r="D75" s="352">
        <v>137</v>
      </c>
      <c r="F75"/>
      <c r="G75"/>
      <c r="H75"/>
    </row>
    <row r="76" spans="1:8" ht="14.25" customHeight="1" x14ac:dyDescent="0.3">
      <c r="A76" s="137" t="s">
        <v>525</v>
      </c>
      <c r="B76" s="149" t="s">
        <v>526</v>
      </c>
      <c r="C76" s="298">
        <v>221</v>
      </c>
      <c r="D76" s="352">
        <v>78</v>
      </c>
      <c r="F76"/>
      <c r="G76"/>
      <c r="H76"/>
    </row>
    <row r="77" spans="1:8" ht="14.25" customHeight="1" x14ac:dyDescent="0.3">
      <c r="A77" s="137" t="s">
        <v>527</v>
      </c>
      <c r="B77" s="149" t="s">
        <v>528</v>
      </c>
      <c r="C77" s="298">
        <v>227</v>
      </c>
      <c r="D77" s="352">
        <v>420</v>
      </c>
      <c r="F77"/>
      <c r="G77"/>
      <c r="H77"/>
    </row>
    <row r="78" spans="1:8" ht="14.25" customHeight="1" x14ac:dyDescent="0.3">
      <c r="A78" s="137" t="s">
        <v>529</v>
      </c>
      <c r="B78" s="149" t="s">
        <v>530</v>
      </c>
      <c r="C78" s="298">
        <v>100</v>
      </c>
      <c r="D78" s="352">
        <v>56</v>
      </c>
      <c r="F78"/>
      <c r="G78"/>
      <c r="H78"/>
    </row>
    <row r="79" spans="1:8" ht="14.25" customHeight="1" x14ac:dyDescent="0.3">
      <c r="A79" s="137" t="s">
        <v>531</v>
      </c>
      <c r="B79" s="149" t="s">
        <v>532</v>
      </c>
      <c r="C79" s="298">
        <v>2639</v>
      </c>
      <c r="D79" s="352">
        <v>6449</v>
      </c>
      <c r="F79"/>
      <c r="G79"/>
      <c r="H79"/>
    </row>
    <row r="80" spans="1:8" ht="14.25" customHeight="1" x14ac:dyDescent="0.3">
      <c r="A80" s="137" t="s">
        <v>533</v>
      </c>
      <c r="B80" s="149" t="s">
        <v>534</v>
      </c>
      <c r="C80" s="298">
        <v>331</v>
      </c>
      <c r="D80" s="352">
        <v>17676</v>
      </c>
      <c r="F80"/>
      <c r="G80"/>
      <c r="H80"/>
    </row>
    <row r="81" spans="1:8" ht="14.25" customHeight="1" x14ac:dyDescent="0.3">
      <c r="A81" s="137" t="s">
        <v>535</v>
      </c>
      <c r="B81" s="149" t="s">
        <v>536</v>
      </c>
      <c r="C81" s="298">
        <v>32</v>
      </c>
      <c r="D81" s="352">
        <v>154</v>
      </c>
      <c r="F81"/>
      <c r="G81"/>
      <c r="H81"/>
    </row>
    <row r="82" spans="1:8" ht="14.25" customHeight="1" x14ac:dyDescent="0.3">
      <c r="A82" s="137" t="s">
        <v>537</v>
      </c>
      <c r="B82" s="149" t="s">
        <v>538</v>
      </c>
      <c r="C82" s="298" t="s">
        <v>132</v>
      </c>
      <c r="D82" s="352">
        <v>13</v>
      </c>
      <c r="F82"/>
      <c r="G82"/>
      <c r="H82"/>
    </row>
    <row r="83" spans="1:8" ht="14.25" customHeight="1" x14ac:dyDescent="0.3">
      <c r="A83" s="137" t="s">
        <v>539</v>
      </c>
      <c r="B83" s="149" t="s">
        <v>540</v>
      </c>
      <c r="C83" s="298">
        <v>60</v>
      </c>
      <c r="D83" s="352">
        <v>86</v>
      </c>
      <c r="F83"/>
      <c r="G83"/>
      <c r="H83"/>
    </row>
    <row r="84" spans="1:8" ht="14.25" customHeight="1" x14ac:dyDescent="0.3">
      <c r="A84" s="137" t="s">
        <v>541</v>
      </c>
      <c r="B84" s="149" t="s">
        <v>542</v>
      </c>
      <c r="C84" s="298" t="s">
        <v>132</v>
      </c>
      <c r="D84" s="352">
        <v>67</v>
      </c>
      <c r="F84"/>
      <c r="G84"/>
      <c r="H84"/>
    </row>
    <row r="85" spans="1:8" ht="14.25" customHeight="1" x14ac:dyDescent="0.3">
      <c r="A85" s="137" t="s">
        <v>543</v>
      </c>
      <c r="B85" s="149" t="s">
        <v>544</v>
      </c>
      <c r="C85" s="298">
        <v>53</v>
      </c>
      <c r="D85" s="352">
        <v>1122</v>
      </c>
      <c r="F85"/>
      <c r="G85"/>
      <c r="H85"/>
    </row>
    <row r="86" spans="1:8" ht="21.6" x14ac:dyDescent="0.3">
      <c r="A86" s="137" t="s">
        <v>545</v>
      </c>
      <c r="B86" s="149" t="s">
        <v>546</v>
      </c>
      <c r="C86" s="298">
        <v>122</v>
      </c>
      <c r="D86" s="352">
        <v>4347</v>
      </c>
      <c r="F86"/>
      <c r="G86"/>
      <c r="H86"/>
    </row>
    <row r="87" spans="1:8" ht="14.25" customHeight="1" x14ac:dyDescent="0.3">
      <c r="A87" s="137" t="s">
        <v>547</v>
      </c>
      <c r="B87" s="149" t="s">
        <v>548</v>
      </c>
      <c r="C87" s="298">
        <v>83</v>
      </c>
      <c r="D87" s="352">
        <v>2257</v>
      </c>
      <c r="F87"/>
      <c r="G87"/>
      <c r="H87"/>
    </row>
    <row r="88" spans="1:8" ht="14.25" customHeight="1" x14ac:dyDescent="0.3">
      <c r="A88" s="137" t="s">
        <v>549</v>
      </c>
      <c r="B88" s="149" t="s">
        <v>550</v>
      </c>
      <c r="C88" s="298">
        <v>47</v>
      </c>
      <c r="D88" s="352">
        <v>5582</v>
      </c>
      <c r="F88"/>
      <c r="G88"/>
      <c r="H88"/>
    </row>
    <row r="89" spans="1:8" ht="14.25" customHeight="1" x14ac:dyDescent="0.3">
      <c r="A89" s="137" t="s">
        <v>551</v>
      </c>
      <c r="B89" s="149" t="s">
        <v>552</v>
      </c>
      <c r="C89" s="298">
        <v>285</v>
      </c>
      <c r="D89" s="352">
        <v>11731</v>
      </c>
      <c r="F89"/>
      <c r="G89"/>
      <c r="H89"/>
    </row>
    <row r="90" spans="1:8" ht="14.25" customHeight="1" x14ac:dyDescent="0.3">
      <c r="A90" s="137" t="s">
        <v>553</v>
      </c>
      <c r="B90" s="149" t="s">
        <v>554</v>
      </c>
      <c r="C90" s="298">
        <v>55</v>
      </c>
      <c r="D90" s="352">
        <v>5790</v>
      </c>
      <c r="F90"/>
      <c r="G90"/>
      <c r="H90"/>
    </row>
    <row r="91" spans="1:8" ht="14.25" customHeight="1" x14ac:dyDescent="0.3">
      <c r="A91" s="137" t="s">
        <v>555</v>
      </c>
      <c r="B91" s="149" t="s">
        <v>556</v>
      </c>
      <c r="C91" s="298">
        <v>3225</v>
      </c>
      <c r="D91" s="352">
        <v>9426</v>
      </c>
      <c r="F91"/>
      <c r="G91"/>
      <c r="H91"/>
    </row>
    <row r="92" spans="1:8" ht="14.25" customHeight="1" x14ac:dyDescent="0.3">
      <c r="A92" s="137" t="s">
        <v>557</v>
      </c>
      <c r="B92" s="149" t="s">
        <v>558</v>
      </c>
      <c r="C92" s="298">
        <v>1662</v>
      </c>
      <c r="D92" s="352">
        <v>52</v>
      </c>
      <c r="F92"/>
      <c r="G92"/>
      <c r="H92"/>
    </row>
    <row r="93" spans="1:8" ht="14.25" customHeight="1" x14ac:dyDescent="0.3">
      <c r="A93" s="137" t="s">
        <v>559</v>
      </c>
      <c r="B93" s="151" t="s">
        <v>560</v>
      </c>
      <c r="C93" s="298">
        <v>957</v>
      </c>
      <c r="D93" s="352">
        <v>273</v>
      </c>
      <c r="F93"/>
      <c r="G93"/>
      <c r="H93"/>
    </row>
    <row r="94" spans="1:8" ht="14.25" customHeight="1" x14ac:dyDescent="0.3">
      <c r="A94" s="137" t="s">
        <v>561</v>
      </c>
      <c r="B94" s="149" t="s">
        <v>562</v>
      </c>
      <c r="C94" s="298">
        <v>38</v>
      </c>
      <c r="D94" s="352">
        <v>6875</v>
      </c>
      <c r="F94"/>
      <c r="G94"/>
      <c r="H94"/>
    </row>
    <row r="95" spans="1:8" ht="14.25" customHeight="1" x14ac:dyDescent="0.3">
      <c r="A95" s="137" t="s">
        <v>563</v>
      </c>
      <c r="B95" s="149" t="s">
        <v>564</v>
      </c>
      <c r="C95" s="298">
        <v>12773</v>
      </c>
      <c r="D95" s="352">
        <v>2108</v>
      </c>
      <c r="F95"/>
      <c r="G95"/>
      <c r="H95"/>
    </row>
    <row r="96" spans="1:8" ht="14.25" customHeight="1" x14ac:dyDescent="0.3">
      <c r="A96" s="137" t="s">
        <v>565</v>
      </c>
      <c r="B96" s="149" t="s">
        <v>566</v>
      </c>
      <c r="C96" s="298">
        <v>4823</v>
      </c>
      <c r="D96" s="352">
        <v>851</v>
      </c>
      <c r="F96"/>
      <c r="G96"/>
      <c r="H96"/>
    </row>
    <row r="97" spans="1:8" ht="14.25" customHeight="1" x14ac:dyDescent="0.3">
      <c r="A97" s="137" t="s">
        <v>567</v>
      </c>
      <c r="B97" s="149" t="s">
        <v>568</v>
      </c>
      <c r="C97" s="298">
        <v>2320</v>
      </c>
      <c r="D97" s="352">
        <v>409</v>
      </c>
      <c r="F97"/>
      <c r="G97"/>
      <c r="H97"/>
    </row>
    <row r="98" spans="1:8" ht="14.25" customHeight="1" x14ac:dyDescent="0.3">
      <c r="A98" s="137" t="s">
        <v>569</v>
      </c>
      <c r="B98" s="149" t="s">
        <v>570</v>
      </c>
      <c r="C98" s="298">
        <v>888</v>
      </c>
      <c r="D98" s="352">
        <v>39403</v>
      </c>
      <c r="F98"/>
      <c r="G98"/>
      <c r="H98"/>
    </row>
    <row r="99" spans="1:8" ht="14.25" customHeight="1" x14ac:dyDescent="0.3">
      <c r="A99" s="137" t="s">
        <v>571</v>
      </c>
      <c r="B99" s="149" t="s">
        <v>572</v>
      </c>
      <c r="C99" s="298">
        <v>1652</v>
      </c>
      <c r="D99" s="352">
        <v>308</v>
      </c>
      <c r="F99"/>
      <c r="G99"/>
      <c r="H99"/>
    </row>
    <row r="100" spans="1:8" ht="14.25" customHeight="1" x14ac:dyDescent="0.3">
      <c r="A100" s="137" t="s">
        <v>573</v>
      </c>
      <c r="B100" s="149" t="s">
        <v>574</v>
      </c>
      <c r="C100" s="298">
        <v>166</v>
      </c>
      <c r="D100" s="352">
        <v>28</v>
      </c>
      <c r="F100"/>
      <c r="G100"/>
      <c r="H100"/>
    </row>
    <row r="101" spans="1:8" ht="14.25" customHeight="1" x14ac:dyDescent="0.3">
      <c r="A101" s="137" t="s">
        <v>575</v>
      </c>
      <c r="B101" s="149" t="s">
        <v>576</v>
      </c>
      <c r="C101" s="298">
        <v>771</v>
      </c>
      <c r="D101" s="352">
        <v>234</v>
      </c>
      <c r="F101"/>
      <c r="G101"/>
      <c r="H101"/>
    </row>
    <row r="102" spans="1:8" ht="14.25" customHeight="1" x14ac:dyDescent="0.3">
      <c r="A102" s="137" t="s">
        <v>577</v>
      </c>
      <c r="B102" s="149" t="s">
        <v>578</v>
      </c>
      <c r="C102" s="298">
        <v>4842</v>
      </c>
      <c r="D102" s="352">
        <v>10931</v>
      </c>
      <c r="F102"/>
      <c r="G102"/>
      <c r="H102"/>
    </row>
    <row r="103" spans="1:8" ht="14.25" customHeight="1" x14ac:dyDescent="0.3">
      <c r="A103" s="137" t="s">
        <v>579</v>
      </c>
      <c r="B103" s="149" t="s">
        <v>580</v>
      </c>
      <c r="C103" s="298">
        <v>222</v>
      </c>
      <c r="D103" s="352">
        <v>1837</v>
      </c>
      <c r="F103"/>
      <c r="G103"/>
      <c r="H103"/>
    </row>
    <row r="104" spans="1:8" ht="14.25" customHeight="1" x14ac:dyDescent="0.3">
      <c r="A104" s="137" t="s">
        <v>581</v>
      </c>
      <c r="B104" s="149" t="s">
        <v>582</v>
      </c>
      <c r="C104" s="298">
        <v>828</v>
      </c>
      <c r="D104" s="352">
        <v>440</v>
      </c>
      <c r="F104"/>
      <c r="G104"/>
      <c r="H104"/>
    </row>
    <row r="105" spans="1:8" ht="14.25" customHeight="1" x14ac:dyDescent="0.3">
      <c r="A105" s="137" t="s">
        <v>583</v>
      </c>
      <c r="B105" s="149" t="s">
        <v>584</v>
      </c>
      <c r="C105" s="298">
        <v>5536</v>
      </c>
      <c r="D105" s="352">
        <v>1101</v>
      </c>
      <c r="F105"/>
      <c r="G105"/>
      <c r="H105"/>
    </row>
    <row r="106" spans="1:8" ht="14.25" customHeight="1" x14ac:dyDescent="0.3">
      <c r="A106" s="137" t="s">
        <v>585</v>
      </c>
      <c r="B106" s="149" t="s">
        <v>586</v>
      </c>
      <c r="C106" s="298">
        <v>648</v>
      </c>
      <c r="D106" s="352">
        <v>50</v>
      </c>
      <c r="F106"/>
      <c r="G106"/>
      <c r="H106"/>
    </row>
    <row r="107" spans="1:8" ht="14.25" customHeight="1" x14ac:dyDescent="0.3">
      <c r="A107" s="137" t="s">
        <v>587</v>
      </c>
      <c r="B107" s="149" t="s">
        <v>588</v>
      </c>
      <c r="C107" s="298">
        <v>213</v>
      </c>
      <c r="D107" s="352">
        <v>66</v>
      </c>
      <c r="F107"/>
      <c r="G107"/>
      <c r="H107"/>
    </row>
    <row r="108" spans="1:8" ht="14.25" customHeight="1" x14ac:dyDescent="0.3">
      <c r="A108" s="137" t="s">
        <v>589</v>
      </c>
      <c r="B108" s="149" t="s">
        <v>590</v>
      </c>
      <c r="C108" s="298">
        <v>627</v>
      </c>
      <c r="D108" s="352">
        <v>450</v>
      </c>
      <c r="F108"/>
      <c r="G108"/>
      <c r="H108"/>
    </row>
    <row r="109" spans="1:8" ht="14.25" customHeight="1" x14ac:dyDescent="0.3">
      <c r="A109" s="137" t="s">
        <v>591</v>
      </c>
      <c r="B109" s="149" t="s">
        <v>592</v>
      </c>
      <c r="C109" s="298">
        <v>788</v>
      </c>
      <c r="D109" s="352">
        <v>59</v>
      </c>
      <c r="F109"/>
      <c r="G109"/>
      <c r="H109"/>
    </row>
    <row r="110" spans="1:8" ht="14.25" customHeight="1" x14ac:dyDescent="0.3">
      <c r="A110" s="137" t="s">
        <v>593</v>
      </c>
      <c r="B110" s="149" t="s">
        <v>594</v>
      </c>
      <c r="C110" s="298">
        <v>971</v>
      </c>
      <c r="D110" s="352">
        <v>232</v>
      </c>
      <c r="F110"/>
      <c r="G110"/>
      <c r="H110"/>
    </row>
    <row r="111" spans="1:8" ht="14.25" customHeight="1" x14ac:dyDescent="0.3">
      <c r="A111" s="137" t="s">
        <v>595</v>
      </c>
      <c r="B111" s="149" t="s">
        <v>596</v>
      </c>
      <c r="C111" s="298">
        <v>880</v>
      </c>
      <c r="D111" s="352">
        <v>327</v>
      </c>
      <c r="F111"/>
      <c r="G111"/>
      <c r="H111"/>
    </row>
    <row r="112" spans="1:8" ht="14.25" customHeight="1" x14ac:dyDescent="0.3">
      <c r="A112" s="137" t="s">
        <v>597</v>
      </c>
      <c r="B112" s="149" t="s">
        <v>598</v>
      </c>
      <c r="C112" s="298">
        <v>152</v>
      </c>
      <c r="D112" s="352">
        <v>29</v>
      </c>
      <c r="F112"/>
      <c r="G112"/>
      <c r="H112"/>
    </row>
    <row r="113" spans="1:8" ht="14.25" customHeight="1" x14ac:dyDescent="0.3">
      <c r="A113" s="137" t="s">
        <v>599</v>
      </c>
      <c r="B113" s="149" t="s">
        <v>600</v>
      </c>
      <c r="C113" s="298">
        <v>1136</v>
      </c>
      <c r="D113" s="352">
        <v>2619</v>
      </c>
      <c r="F113"/>
      <c r="G113"/>
      <c r="H113"/>
    </row>
    <row r="114" spans="1:8" ht="14.25" customHeight="1" x14ac:dyDescent="0.3">
      <c r="A114" s="137" t="s">
        <v>601</v>
      </c>
      <c r="B114" s="149" t="s">
        <v>602</v>
      </c>
      <c r="C114" s="298">
        <v>878</v>
      </c>
      <c r="D114" s="352">
        <v>1797</v>
      </c>
      <c r="F114"/>
      <c r="G114"/>
      <c r="H114"/>
    </row>
    <row r="115" spans="1:8" ht="14.25" customHeight="1" x14ac:dyDescent="0.3">
      <c r="A115" s="137" t="s">
        <v>603</v>
      </c>
      <c r="B115" s="149" t="s">
        <v>604</v>
      </c>
      <c r="C115" s="298">
        <v>37</v>
      </c>
      <c r="D115" s="352">
        <v>445</v>
      </c>
      <c r="F115"/>
      <c r="G115"/>
      <c r="H115"/>
    </row>
    <row r="116" spans="1:8" ht="14.25" customHeight="1" x14ac:dyDescent="0.3">
      <c r="A116" s="137" t="s">
        <v>605</v>
      </c>
      <c r="B116" s="149" t="s">
        <v>606</v>
      </c>
      <c r="C116" s="298">
        <v>238</v>
      </c>
      <c r="D116" s="352">
        <v>1446</v>
      </c>
      <c r="F116"/>
      <c r="G116"/>
      <c r="H116"/>
    </row>
    <row r="117" spans="1:8" ht="14.25" customHeight="1" x14ac:dyDescent="0.3">
      <c r="A117" s="137" t="s">
        <v>607</v>
      </c>
      <c r="B117" s="149" t="s">
        <v>608</v>
      </c>
      <c r="C117" s="298">
        <v>169</v>
      </c>
      <c r="D117" s="352">
        <v>546</v>
      </c>
      <c r="F117"/>
      <c r="G117"/>
      <c r="H117"/>
    </row>
    <row r="118" spans="1:8" ht="14.25" customHeight="1" x14ac:dyDescent="0.3">
      <c r="A118" s="137" t="s">
        <v>609</v>
      </c>
      <c r="B118" s="149" t="s">
        <v>610</v>
      </c>
      <c r="C118" s="298">
        <v>4239</v>
      </c>
      <c r="D118" s="352">
        <v>4955</v>
      </c>
      <c r="F118"/>
      <c r="G118"/>
      <c r="H118"/>
    </row>
    <row r="119" spans="1:8" ht="14.25" customHeight="1" x14ac:dyDescent="0.3">
      <c r="A119" s="137" t="s">
        <v>611</v>
      </c>
      <c r="B119" s="149" t="s">
        <v>612</v>
      </c>
      <c r="C119" s="298">
        <v>1092</v>
      </c>
      <c r="D119" s="352">
        <v>16484</v>
      </c>
      <c r="F119"/>
      <c r="G119"/>
      <c r="H119"/>
    </row>
    <row r="120" spans="1:8" ht="14.25" customHeight="1" x14ac:dyDescent="0.3">
      <c r="A120" s="146" t="s">
        <v>613</v>
      </c>
      <c r="B120" s="150" t="s">
        <v>614</v>
      </c>
      <c r="C120" s="300">
        <v>159</v>
      </c>
      <c r="D120" s="353">
        <v>1565</v>
      </c>
      <c r="F120"/>
      <c r="G120"/>
      <c r="H120"/>
    </row>
    <row r="121" spans="1:8" x14ac:dyDescent="0.3">
      <c r="A121" s="144" t="s">
        <v>615</v>
      </c>
      <c r="B121" s="148" t="s">
        <v>616</v>
      </c>
      <c r="C121" s="296">
        <v>587</v>
      </c>
      <c r="D121" s="351">
        <v>3260</v>
      </c>
      <c r="F121"/>
      <c r="G121"/>
      <c r="H121"/>
    </row>
    <row r="122" spans="1:8" x14ac:dyDescent="0.3">
      <c r="A122" s="311" t="s">
        <v>617</v>
      </c>
      <c r="B122" s="149" t="s">
        <v>618</v>
      </c>
      <c r="C122" s="298">
        <v>308</v>
      </c>
      <c r="D122" s="352">
        <v>29739</v>
      </c>
      <c r="F122"/>
      <c r="G122"/>
      <c r="H122"/>
    </row>
    <row r="123" spans="1:8" x14ac:dyDescent="0.3">
      <c r="A123" s="311" t="s">
        <v>619</v>
      </c>
      <c r="B123" s="149" t="s">
        <v>620</v>
      </c>
      <c r="C123" s="298">
        <v>2816</v>
      </c>
      <c r="D123" s="352">
        <v>6624</v>
      </c>
      <c r="F123"/>
      <c r="G123"/>
      <c r="H123"/>
    </row>
    <row r="124" spans="1:8" x14ac:dyDescent="0.3">
      <c r="A124" s="311" t="s">
        <v>621</v>
      </c>
      <c r="B124" s="149" t="s">
        <v>622</v>
      </c>
      <c r="C124" s="298">
        <v>1299</v>
      </c>
      <c r="D124" s="352">
        <v>10030</v>
      </c>
      <c r="F124"/>
      <c r="G124"/>
      <c r="H124"/>
    </row>
    <row r="125" spans="1:8" ht="15.75" customHeight="1" x14ac:dyDescent="0.3">
      <c r="A125" s="311" t="s">
        <v>623</v>
      </c>
      <c r="B125" s="149" t="s">
        <v>624</v>
      </c>
      <c r="C125" s="298">
        <v>1761</v>
      </c>
      <c r="D125" s="352">
        <v>93</v>
      </c>
      <c r="F125"/>
      <c r="G125"/>
      <c r="H125"/>
    </row>
    <row r="126" spans="1:8" ht="15.75" customHeight="1" x14ac:dyDescent="0.3">
      <c r="A126" s="311" t="s">
        <v>625</v>
      </c>
      <c r="B126" s="149" t="s">
        <v>626</v>
      </c>
      <c r="C126" s="298">
        <v>888</v>
      </c>
      <c r="D126" s="352">
        <v>992</v>
      </c>
      <c r="F126"/>
      <c r="G126"/>
      <c r="H126"/>
    </row>
    <row r="127" spans="1:8" x14ac:dyDescent="0.3">
      <c r="A127" s="311" t="s">
        <v>627</v>
      </c>
      <c r="B127" s="149" t="s">
        <v>628</v>
      </c>
      <c r="C127" s="298">
        <v>4604</v>
      </c>
      <c r="D127" s="352">
        <v>325</v>
      </c>
      <c r="F127"/>
      <c r="G127"/>
      <c r="H127"/>
    </row>
    <row r="128" spans="1:8" x14ac:dyDescent="0.3">
      <c r="A128" s="311" t="s">
        <v>629</v>
      </c>
      <c r="B128" s="149" t="s">
        <v>630</v>
      </c>
      <c r="C128" s="298">
        <v>130</v>
      </c>
      <c r="D128" s="352">
        <v>153</v>
      </c>
      <c r="F128"/>
      <c r="G128"/>
      <c r="H128"/>
    </row>
    <row r="129" spans="1:8" x14ac:dyDescent="0.3">
      <c r="A129" s="311" t="s">
        <v>631</v>
      </c>
      <c r="B129" s="149" t="s">
        <v>632</v>
      </c>
      <c r="C129" s="298">
        <v>822</v>
      </c>
      <c r="D129" s="352">
        <v>25883</v>
      </c>
      <c r="F129"/>
      <c r="G129"/>
      <c r="H129"/>
    </row>
    <row r="130" spans="1:8" x14ac:dyDescent="0.3">
      <c r="A130" s="311" t="s">
        <v>633</v>
      </c>
      <c r="B130" s="149" t="s">
        <v>634</v>
      </c>
      <c r="C130" s="298">
        <v>312</v>
      </c>
      <c r="D130" s="352">
        <v>7613</v>
      </c>
      <c r="F130"/>
      <c r="G130"/>
      <c r="H130"/>
    </row>
    <row r="131" spans="1:8" x14ac:dyDescent="0.3">
      <c r="A131" s="311" t="s">
        <v>635</v>
      </c>
      <c r="B131" s="149" t="s">
        <v>636</v>
      </c>
      <c r="C131" s="298">
        <v>774</v>
      </c>
      <c r="D131" s="352">
        <v>1415</v>
      </c>
      <c r="F131"/>
      <c r="G131"/>
      <c r="H131"/>
    </row>
    <row r="132" spans="1:8" x14ac:dyDescent="0.3">
      <c r="A132" s="311" t="s">
        <v>637</v>
      </c>
      <c r="B132" s="149" t="s">
        <v>638</v>
      </c>
      <c r="C132" s="298">
        <v>178</v>
      </c>
      <c r="D132" s="352">
        <v>9649</v>
      </c>
      <c r="F132"/>
      <c r="G132"/>
      <c r="H132"/>
    </row>
    <row r="133" spans="1:8" x14ac:dyDescent="0.3">
      <c r="A133" s="311" t="s">
        <v>639</v>
      </c>
      <c r="B133" s="149" t="s">
        <v>640</v>
      </c>
      <c r="C133" s="298">
        <v>194</v>
      </c>
      <c r="D133" s="352">
        <v>1888</v>
      </c>
      <c r="F133"/>
      <c r="G133"/>
      <c r="H133"/>
    </row>
    <row r="134" spans="1:8" x14ac:dyDescent="0.3">
      <c r="A134" s="311" t="s">
        <v>641</v>
      </c>
      <c r="B134" s="149" t="s">
        <v>642</v>
      </c>
      <c r="C134" s="298">
        <v>857</v>
      </c>
      <c r="D134" s="352">
        <v>3422</v>
      </c>
      <c r="F134"/>
      <c r="G134"/>
      <c r="H134"/>
    </row>
    <row r="135" spans="1:8" x14ac:dyDescent="0.3">
      <c r="A135" s="311" t="s">
        <v>643</v>
      </c>
      <c r="B135" s="149" t="s">
        <v>644</v>
      </c>
      <c r="C135" s="298">
        <v>214</v>
      </c>
      <c r="D135" s="352">
        <v>181</v>
      </c>
      <c r="F135"/>
      <c r="G135"/>
      <c r="H135"/>
    </row>
    <row r="136" spans="1:8" x14ac:dyDescent="0.3">
      <c r="A136" s="311" t="s">
        <v>645</v>
      </c>
      <c r="B136" s="149" t="s">
        <v>646</v>
      </c>
      <c r="C136" s="298">
        <v>508</v>
      </c>
      <c r="D136" s="352">
        <v>4278</v>
      </c>
      <c r="F136"/>
      <c r="G136"/>
      <c r="H136"/>
    </row>
    <row r="137" spans="1:8" x14ac:dyDescent="0.3">
      <c r="A137" s="311" t="s">
        <v>647</v>
      </c>
      <c r="B137" s="149" t="s">
        <v>648</v>
      </c>
      <c r="C137" s="298">
        <v>650</v>
      </c>
      <c r="D137" s="352">
        <v>299</v>
      </c>
      <c r="F137"/>
      <c r="G137"/>
      <c r="H137"/>
    </row>
    <row r="138" spans="1:8" x14ac:dyDescent="0.3">
      <c r="A138" s="311" t="s">
        <v>649</v>
      </c>
      <c r="B138" s="149" t="s">
        <v>650</v>
      </c>
      <c r="C138" s="298">
        <v>554</v>
      </c>
      <c r="D138" s="352">
        <v>321</v>
      </c>
      <c r="F138"/>
      <c r="G138"/>
      <c r="H138"/>
    </row>
    <row r="139" spans="1:8" x14ac:dyDescent="0.3">
      <c r="A139" s="311" t="s">
        <v>651</v>
      </c>
      <c r="B139" s="149" t="s">
        <v>652</v>
      </c>
      <c r="C139" s="298">
        <v>1511</v>
      </c>
      <c r="D139" s="352">
        <v>2036</v>
      </c>
      <c r="F139"/>
      <c r="G139"/>
      <c r="H139"/>
    </row>
    <row r="140" spans="1:8" x14ac:dyDescent="0.3">
      <c r="A140" s="311" t="s">
        <v>653</v>
      </c>
      <c r="B140" s="149" t="s">
        <v>654</v>
      </c>
      <c r="C140" s="298">
        <v>1098</v>
      </c>
      <c r="D140" s="352">
        <v>487</v>
      </c>
      <c r="F140"/>
      <c r="G140"/>
      <c r="H140"/>
    </row>
    <row r="141" spans="1:8" x14ac:dyDescent="0.3">
      <c r="A141" s="311" t="s">
        <v>655</v>
      </c>
      <c r="B141" s="149" t="s">
        <v>656</v>
      </c>
      <c r="C141" s="298">
        <v>573</v>
      </c>
      <c r="D141" s="352">
        <v>477</v>
      </c>
      <c r="F141"/>
      <c r="G141"/>
      <c r="H141"/>
    </row>
    <row r="142" spans="1:8" x14ac:dyDescent="0.3">
      <c r="A142" s="311" t="s">
        <v>657</v>
      </c>
      <c r="B142" s="149" t="s">
        <v>658</v>
      </c>
      <c r="C142" s="298">
        <v>2974</v>
      </c>
      <c r="D142" s="352">
        <v>3656</v>
      </c>
      <c r="F142"/>
      <c r="G142"/>
      <c r="H142"/>
    </row>
    <row r="143" spans="1:8" x14ac:dyDescent="0.3">
      <c r="A143" s="311" t="s">
        <v>659</v>
      </c>
      <c r="B143" s="149" t="s">
        <v>660</v>
      </c>
      <c r="C143" s="298">
        <v>363</v>
      </c>
      <c r="D143" s="352">
        <v>1244</v>
      </c>
      <c r="F143"/>
      <c r="G143"/>
      <c r="H143"/>
    </row>
    <row r="144" spans="1:8" x14ac:dyDescent="0.3">
      <c r="A144" s="311" t="s">
        <v>661</v>
      </c>
      <c r="B144" s="149" t="s">
        <v>662</v>
      </c>
      <c r="C144" s="298">
        <v>222</v>
      </c>
      <c r="D144" s="352">
        <v>74</v>
      </c>
      <c r="F144"/>
      <c r="G144"/>
      <c r="H144"/>
    </row>
    <row r="145" spans="1:8" x14ac:dyDescent="0.3">
      <c r="A145" s="311" t="s">
        <v>663</v>
      </c>
      <c r="B145" s="149" t="s">
        <v>664</v>
      </c>
      <c r="C145" s="298">
        <v>2958</v>
      </c>
      <c r="D145" s="352">
        <v>2482</v>
      </c>
      <c r="F145"/>
      <c r="G145"/>
      <c r="H145"/>
    </row>
    <row r="146" spans="1:8" x14ac:dyDescent="0.3">
      <c r="A146" s="311" t="s">
        <v>665</v>
      </c>
      <c r="B146" s="149" t="s">
        <v>666</v>
      </c>
      <c r="C146" s="298">
        <v>1437</v>
      </c>
      <c r="D146" s="352">
        <v>781</v>
      </c>
      <c r="F146"/>
      <c r="G146"/>
      <c r="H146"/>
    </row>
    <row r="147" spans="1:8" x14ac:dyDescent="0.3">
      <c r="A147" s="311" t="s">
        <v>667</v>
      </c>
      <c r="B147" s="149" t="s">
        <v>668</v>
      </c>
      <c r="C147" s="298">
        <v>3007</v>
      </c>
      <c r="D147" s="352">
        <v>1138</v>
      </c>
      <c r="F147"/>
      <c r="G147"/>
      <c r="H147"/>
    </row>
    <row r="148" spans="1:8" x14ac:dyDescent="0.3">
      <c r="A148" s="311" t="s">
        <v>669</v>
      </c>
      <c r="B148" s="149" t="s">
        <v>670</v>
      </c>
      <c r="C148" s="298">
        <v>3368</v>
      </c>
      <c r="D148" s="352">
        <v>2942</v>
      </c>
      <c r="F148"/>
      <c r="G148"/>
      <c r="H148"/>
    </row>
    <row r="149" spans="1:8" x14ac:dyDescent="0.3">
      <c r="A149" s="311" t="s">
        <v>671</v>
      </c>
      <c r="B149" s="149" t="s">
        <v>672</v>
      </c>
      <c r="C149" s="298">
        <v>920</v>
      </c>
      <c r="D149" s="352">
        <v>5836</v>
      </c>
      <c r="F149"/>
      <c r="G149"/>
      <c r="H149"/>
    </row>
    <row r="150" spans="1:8" x14ac:dyDescent="0.3">
      <c r="A150" s="311" t="s">
        <v>673</v>
      </c>
      <c r="B150" s="149" t="s">
        <v>674</v>
      </c>
      <c r="C150" s="298">
        <v>1973</v>
      </c>
      <c r="D150" s="352">
        <v>13660</v>
      </c>
      <c r="F150"/>
      <c r="G150"/>
      <c r="H150"/>
    </row>
    <row r="151" spans="1:8" x14ac:dyDescent="0.3">
      <c r="A151" s="311" t="s">
        <v>675</v>
      </c>
      <c r="B151" s="149" t="s">
        <v>676</v>
      </c>
      <c r="C151" s="298">
        <v>140</v>
      </c>
      <c r="D151" s="352">
        <v>29</v>
      </c>
      <c r="F151"/>
      <c r="G151"/>
      <c r="H151"/>
    </row>
    <row r="152" spans="1:8" x14ac:dyDescent="0.3">
      <c r="A152" s="311" t="s">
        <v>677</v>
      </c>
      <c r="B152" s="149" t="s">
        <v>678</v>
      </c>
      <c r="C152" s="298">
        <v>5687</v>
      </c>
      <c r="D152" s="352">
        <v>668</v>
      </c>
      <c r="F152"/>
      <c r="G152"/>
      <c r="H152"/>
    </row>
    <row r="153" spans="1:8" x14ac:dyDescent="0.3">
      <c r="A153" s="311" t="s">
        <v>679</v>
      </c>
      <c r="B153" s="149" t="s">
        <v>680</v>
      </c>
      <c r="C153" s="298">
        <v>80</v>
      </c>
      <c r="D153" s="352">
        <v>246</v>
      </c>
      <c r="F153"/>
      <c r="G153"/>
      <c r="H153"/>
    </row>
    <row r="154" spans="1:8" x14ac:dyDescent="0.3">
      <c r="A154" s="311" t="s">
        <v>681</v>
      </c>
      <c r="B154" s="149" t="s">
        <v>682</v>
      </c>
      <c r="C154" s="298">
        <v>4246</v>
      </c>
      <c r="D154" s="352">
        <v>18248</v>
      </c>
      <c r="F154"/>
      <c r="G154"/>
      <c r="H154"/>
    </row>
    <row r="155" spans="1:8" x14ac:dyDescent="0.3">
      <c r="A155" s="311" t="s">
        <v>683</v>
      </c>
      <c r="B155" s="149" t="s">
        <v>684</v>
      </c>
      <c r="C155" s="298">
        <v>288</v>
      </c>
      <c r="D155" s="352">
        <v>8245</v>
      </c>
      <c r="F155"/>
      <c r="G155"/>
      <c r="H155"/>
    </row>
    <row r="156" spans="1:8" x14ac:dyDescent="0.3">
      <c r="A156" s="311" t="s">
        <v>685</v>
      </c>
      <c r="B156" s="149" t="s">
        <v>686</v>
      </c>
      <c r="C156" s="298">
        <v>1089</v>
      </c>
      <c r="D156" s="352">
        <v>3280</v>
      </c>
      <c r="F156"/>
      <c r="G156"/>
      <c r="H156"/>
    </row>
    <row r="157" spans="1:8" x14ac:dyDescent="0.3">
      <c r="A157" s="311" t="s">
        <v>687</v>
      </c>
      <c r="B157" s="149" t="s">
        <v>688</v>
      </c>
      <c r="C157" s="298">
        <v>150</v>
      </c>
      <c r="D157" s="352">
        <v>176</v>
      </c>
      <c r="F157"/>
      <c r="G157"/>
      <c r="H157"/>
    </row>
    <row r="158" spans="1:8" x14ac:dyDescent="0.3">
      <c r="A158" s="311" t="s">
        <v>689</v>
      </c>
      <c r="B158" s="149" t="s">
        <v>690</v>
      </c>
      <c r="C158" s="298">
        <v>248</v>
      </c>
      <c r="D158" s="352">
        <v>7354</v>
      </c>
      <c r="F158"/>
      <c r="G158"/>
      <c r="H158"/>
    </row>
    <row r="159" spans="1:8" x14ac:dyDescent="0.3">
      <c r="A159" s="311" t="s">
        <v>691</v>
      </c>
      <c r="B159" s="149" t="s">
        <v>692</v>
      </c>
      <c r="C159" s="298">
        <v>269</v>
      </c>
      <c r="D159" s="352">
        <v>526</v>
      </c>
      <c r="F159"/>
      <c r="G159"/>
      <c r="H159"/>
    </row>
    <row r="160" spans="1:8" x14ac:dyDescent="0.3">
      <c r="A160" s="311" t="s">
        <v>693</v>
      </c>
      <c r="B160" s="149" t="s">
        <v>694</v>
      </c>
      <c r="C160" s="298">
        <v>184</v>
      </c>
      <c r="D160" s="352">
        <v>1635</v>
      </c>
      <c r="F160"/>
      <c r="G160"/>
      <c r="H160"/>
    </row>
    <row r="161" spans="1:8" x14ac:dyDescent="0.3">
      <c r="A161" s="311" t="s">
        <v>695</v>
      </c>
      <c r="B161" s="149" t="s">
        <v>696</v>
      </c>
      <c r="C161" s="298">
        <v>59</v>
      </c>
      <c r="D161" s="352">
        <v>2609</v>
      </c>
      <c r="F161"/>
      <c r="G161"/>
      <c r="H161"/>
    </row>
    <row r="162" spans="1:8" x14ac:dyDescent="0.3">
      <c r="A162" s="311" t="s">
        <v>697</v>
      </c>
      <c r="B162" s="149" t="s">
        <v>698</v>
      </c>
      <c r="C162" s="298">
        <v>86</v>
      </c>
      <c r="D162" s="352">
        <v>1076</v>
      </c>
      <c r="F162"/>
      <c r="G162"/>
      <c r="H162"/>
    </row>
    <row r="163" spans="1:8" x14ac:dyDescent="0.3">
      <c r="A163" s="311" t="s">
        <v>699</v>
      </c>
      <c r="B163" s="149" t="s">
        <v>700</v>
      </c>
      <c r="C163" s="298">
        <v>212</v>
      </c>
      <c r="D163" s="352">
        <v>1942</v>
      </c>
      <c r="F163"/>
      <c r="G163"/>
      <c r="H163"/>
    </row>
    <row r="164" spans="1:8" x14ac:dyDescent="0.3">
      <c r="A164" s="311" t="s">
        <v>701</v>
      </c>
      <c r="B164" s="149" t="s">
        <v>702</v>
      </c>
      <c r="C164" s="298">
        <v>65</v>
      </c>
      <c r="D164" s="352">
        <v>88</v>
      </c>
      <c r="F164"/>
      <c r="G164"/>
      <c r="H164"/>
    </row>
    <row r="165" spans="1:8" x14ac:dyDescent="0.3">
      <c r="A165" s="311" t="s">
        <v>703</v>
      </c>
      <c r="B165" s="149" t="s">
        <v>704</v>
      </c>
      <c r="C165" s="298">
        <v>64</v>
      </c>
      <c r="D165" s="352">
        <v>79</v>
      </c>
      <c r="F165"/>
      <c r="G165"/>
      <c r="H165"/>
    </row>
    <row r="166" spans="1:8" x14ac:dyDescent="0.3">
      <c r="A166" s="311" t="s">
        <v>705</v>
      </c>
      <c r="B166" s="149" t="s">
        <v>706</v>
      </c>
      <c r="C166" s="298">
        <v>78</v>
      </c>
      <c r="D166" s="352">
        <v>1233</v>
      </c>
      <c r="F166"/>
      <c r="G166"/>
      <c r="H166"/>
    </row>
    <row r="167" spans="1:8" x14ac:dyDescent="0.3">
      <c r="A167" s="311" t="s">
        <v>707</v>
      </c>
      <c r="B167" s="149" t="s">
        <v>708</v>
      </c>
      <c r="C167" s="298">
        <v>82</v>
      </c>
      <c r="D167" s="352">
        <v>2511</v>
      </c>
      <c r="F167"/>
      <c r="G167"/>
      <c r="H167"/>
    </row>
    <row r="168" spans="1:8" x14ac:dyDescent="0.3">
      <c r="A168" s="311" t="s">
        <v>709</v>
      </c>
      <c r="B168" s="149" t="s">
        <v>710</v>
      </c>
      <c r="C168" s="298">
        <v>38</v>
      </c>
      <c r="D168" s="352">
        <v>107</v>
      </c>
      <c r="F168"/>
      <c r="G168"/>
      <c r="H168"/>
    </row>
    <row r="169" spans="1:8" x14ac:dyDescent="0.3">
      <c r="A169" s="311" t="s">
        <v>711</v>
      </c>
      <c r="B169" s="149" t="s">
        <v>712</v>
      </c>
      <c r="C169" s="298" t="s">
        <v>143</v>
      </c>
      <c r="D169" s="352" t="s">
        <v>132</v>
      </c>
      <c r="F169"/>
      <c r="G169"/>
      <c r="H169"/>
    </row>
    <row r="170" spans="1:8" x14ac:dyDescent="0.3">
      <c r="A170" s="311" t="s">
        <v>713</v>
      </c>
      <c r="B170" s="149" t="s">
        <v>714</v>
      </c>
      <c r="C170" s="298">
        <v>251</v>
      </c>
      <c r="D170" s="352">
        <v>3850</v>
      </c>
      <c r="F170"/>
      <c r="G170"/>
      <c r="H170"/>
    </row>
    <row r="171" spans="1:8" x14ac:dyDescent="0.3">
      <c r="A171" s="311" t="s">
        <v>715</v>
      </c>
      <c r="B171" s="149" t="s">
        <v>716</v>
      </c>
      <c r="C171" s="298" t="s">
        <v>132</v>
      </c>
      <c r="D171" s="352">
        <v>23</v>
      </c>
      <c r="F171"/>
      <c r="G171"/>
      <c r="H171"/>
    </row>
    <row r="172" spans="1:8" x14ac:dyDescent="0.3">
      <c r="A172" s="311" t="s">
        <v>717</v>
      </c>
      <c r="B172" s="149" t="s">
        <v>718</v>
      </c>
      <c r="C172" s="298">
        <v>89</v>
      </c>
      <c r="D172" s="352">
        <v>1091</v>
      </c>
      <c r="F172"/>
      <c r="G172"/>
      <c r="H172"/>
    </row>
    <row r="173" spans="1:8" x14ac:dyDescent="0.3">
      <c r="A173" s="311" t="s">
        <v>719</v>
      </c>
      <c r="B173" s="149" t="s">
        <v>720</v>
      </c>
      <c r="C173" s="298">
        <v>40</v>
      </c>
      <c r="D173" s="352">
        <v>62</v>
      </c>
      <c r="F173"/>
      <c r="G173"/>
      <c r="H173"/>
    </row>
    <row r="174" spans="1:8" x14ac:dyDescent="0.3">
      <c r="A174" s="311" t="s">
        <v>721</v>
      </c>
      <c r="B174" s="149" t="s">
        <v>722</v>
      </c>
      <c r="C174" s="298" t="s">
        <v>132</v>
      </c>
      <c r="D174" s="352" t="s">
        <v>132</v>
      </c>
      <c r="F174"/>
      <c r="G174"/>
      <c r="H174"/>
    </row>
    <row r="175" spans="1:8" x14ac:dyDescent="0.3">
      <c r="A175" s="311" t="s">
        <v>723</v>
      </c>
      <c r="B175" s="149" t="s">
        <v>724</v>
      </c>
      <c r="C175" s="298">
        <v>17</v>
      </c>
      <c r="D175" s="352">
        <v>200</v>
      </c>
      <c r="F175"/>
      <c r="G175"/>
      <c r="H175"/>
    </row>
    <row r="176" spans="1:8" x14ac:dyDescent="0.3">
      <c r="A176" s="145" t="s">
        <v>725</v>
      </c>
      <c r="B176" s="150" t="s">
        <v>726</v>
      </c>
      <c r="C176" s="300">
        <v>2769</v>
      </c>
      <c r="D176" s="353">
        <v>11707</v>
      </c>
      <c r="F176"/>
      <c r="G176"/>
      <c r="H176"/>
    </row>
    <row r="177" spans="1:8" x14ac:dyDescent="0.3">
      <c r="A177" s="137" t="s">
        <v>727</v>
      </c>
      <c r="B177" s="149" t="s">
        <v>728</v>
      </c>
      <c r="C177" s="296">
        <v>428</v>
      </c>
      <c r="D177" s="351">
        <v>3345</v>
      </c>
      <c r="F177"/>
      <c r="G177"/>
      <c r="H177"/>
    </row>
    <row r="178" spans="1:8" x14ac:dyDescent="0.3">
      <c r="A178" s="137" t="s">
        <v>729</v>
      </c>
      <c r="B178" s="149" t="s">
        <v>730</v>
      </c>
      <c r="C178" s="298">
        <v>3917</v>
      </c>
      <c r="D178" s="352">
        <v>147</v>
      </c>
      <c r="F178"/>
      <c r="G178"/>
      <c r="H178"/>
    </row>
    <row r="179" spans="1:8" x14ac:dyDescent="0.3">
      <c r="A179" s="137" t="s">
        <v>731</v>
      </c>
      <c r="B179" s="149" t="s">
        <v>732</v>
      </c>
      <c r="C179" s="298">
        <v>874</v>
      </c>
      <c r="D179" s="352">
        <v>14</v>
      </c>
      <c r="F179"/>
      <c r="G179"/>
      <c r="H179"/>
    </row>
    <row r="180" spans="1:8" x14ac:dyDescent="0.3">
      <c r="A180" s="146" t="s">
        <v>733</v>
      </c>
      <c r="B180" s="150" t="s">
        <v>734</v>
      </c>
      <c r="C180" s="298">
        <v>2918</v>
      </c>
      <c r="D180" s="352" t="s">
        <v>143</v>
      </c>
      <c r="F180"/>
      <c r="G180"/>
      <c r="H180"/>
    </row>
    <row r="181" spans="1:8" ht="21.6" x14ac:dyDescent="0.3">
      <c r="A181" s="147" t="s">
        <v>735</v>
      </c>
      <c r="B181" s="148" t="s">
        <v>736</v>
      </c>
      <c r="C181" s="298">
        <v>1474</v>
      </c>
      <c r="D181" s="352">
        <v>34</v>
      </c>
      <c r="F181"/>
      <c r="G181"/>
      <c r="H181"/>
    </row>
    <row r="182" spans="1:8" x14ac:dyDescent="0.3">
      <c r="A182" s="137" t="s">
        <v>737</v>
      </c>
      <c r="B182" s="149" t="s">
        <v>738</v>
      </c>
      <c r="C182" s="298">
        <v>994</v>
      </c>
      <c r="D182" s="352" t="s">
        <v>143</v>
      </c>
      <c r="F182"/>
      <c r="G182"/>
      <c r="H182"/>
    </row>
    <row r="183" spans="1:8" x14ac:dyDescent="0.3">
      <c r="A183" s="137" t="s">
        <v>739</v>
      </c>
      <c r="B183" s="149" t="s">
        <v>740</v>
      </c>
      <c r="C183" s="298">
        <v>198</v>
      </c>
      <c r="D183" s="352" t="s">
        <v>132</v>
      </c>
      <c r="F183"/>
      <c r="G183"/>
      <c r="H183"/>
    </row>
    <row r="184" spans="1:8" x14ac:dyDescent="0.3">
      <c r="A184" s="137" t="s">
        <v>741</v>
      </c>
      <c r="B184" s="149" t="s">
        <v>742</v>
      </c>
      <c r="C184" s="298">
        <v>4086</v>
      </c>
      <c r="D184" s="352" t="s">
        <v>132</v>
      </c>
      <c r="F184"/>
      <c r="G184"/>
      <c r="H184"/>
    </row>
    <row r="185" spans="1:8" x14ac:dyDescent="0.3">
      <c r="A185" s="137" t="s">
        <v>743</v>
      </c>
      <c r="B185" s="149" t="s">
        <v>744</v>
      </c>
      <c r="C185" s="298">
        <v>654</v>
      </c>
      <c r="D185" s="352">
        <v>14</v>
      </c>
      <c r="F185"/>
      <c r="G185"/>
      <c r="H185"/>
    </row>
    <row r="186" spans="1:8" x14ac:dyDescent="0.3">
      <c r="A186" s="137" t="s">
        <v>745</v>
      </c>
      <c r="B186" s="149" t="s">
        <v>746</v>
      </c>
      <c r="C186" s="298">
        <v>4126</v>
      </c>
      <c r="D186" s="352">
        <v>102</v>
      </c>
      <c r="F186"/>
      <c r="G186"/>
      <c r="H186"/>
    </row>
    <row r="187" spans="1:8" x14ac:dyDescent="0.3">
      <c r="A187" s="137" t="s">
        <v>747</v>
      </c>
      <c r="B187" s="149" t="s">
        <v>748</v>
      </c>
      <c r="C187" s="298">
        <v>1143</v>
      </c>
      <c r="D187" s="352" t="s">
        <v>143</v>
      </c>
      <c r="F187"/>
      <c r="G187"/>
      <c r="H187"/>
    </row>
    <row r="188" spans="1:8" x14ac:dyDescent="0.3">
      <c r="A188" s="137" t="s">
        <v>749</v>
      </c>
      <c r="B188" s="149" t="s">
        <v>750</v>
      </c>
      <c r="C188" s="298">
        <v>1619</v>
      </c>
      <c r="D188" s="352" t="s">
        <v>132</v>
      </c>
      <c r="F188"/>
      <c r="G188"/>
      <c r="H188"/>
    </row>
    <row r="189" spans="1:8" x14ac:dyDescent="0.3">
      <c r="A189" s="137" t="s">
        <v>751</v>
      </c>
      <c r="B189" s="149" t="s">
        <v>752</v>
      </c>
      <c r="C189" s="298" t="s">
        <v>132</v>
      </c>
      <c r="D189" s="352" t="s">
        <v>143</v>
      </c>
      <c r="F189"/>
      <c r="G189"/>
      <c r="H189"/>
    </row>
    <row r="190" spans="1:8" x14ac:dyDescent="0.3">
      <c r="A190" s="137" t="s">
        <v>753</v>
      </c>
      <c r="B190" s="149" t="s">
        <v>754</v>
      </c>
      <c r="C190" s="298">
        <v>7959</v>
      </c>
      <c r="D190" s="352">
        <v>579</v>
      </c>
      <c r="F190"/>
      <c r="G190"/>
      <c r="H190"/>
    </row>
    <row r="191" spans="1:8" x14ac:dyDescent="0.3">
      <c r="A191" s="137" t="s">
        <v>755</v>
      </c>
      <c r="B191" s="149" t="s">
        <v>756</v>
      </c>
      <c r="C191" s="298">
        <v>648</v>
      </c>
      <c r="D191" s="352">
        <v>267</v>
      </c>
      <c r="F191"/>
      <c r="G191"/>
      <c r="H191"/>
    </row>
    <row r="192" spans="1:8" x14ac:dyDescent="0.3">
      <c r="A192" s="137" t="s">
        <v>757</v>
      </c>
      <c r="B192" s="149" t="s">
        <v>758</v>
      </c>
      <c r="C192" s="298">
        <v>3897</v>
      </c>
      <c r="D192" s="352">
        <v>19228</v>
      </c>
      <c r="F192"/>
      <c r="G192"/>
      <c r="H192"/>
    </row>
    <row r="193" spans="1:8" x14ac:dyDescent="0.3">
      <c r="A193" s="137" t="s">
        <v>759</v>
      </c>
      <c r="B193" s="149" t="s">
        <v>760</v>
      </c>
      <c r="C193" s="298">
        <v>96</v>
      </c>
      <c r="D193" s="352">
        <v>1633</v>
      </c>
      <c r="F193"/>
      <c r="G193"/>
      <c r="H193"/>
    </row>
    <row r="194" spans="1:8" x14ac:dyDescent="0.3">
      <c r="A194" s="137" t="s">
        <v>761</v>
      </c>
      <c r="B194" s="149" t="s">
        <v>762</v>
      </c>
      <c r="C194" s="298">
        <v>214</v>
      </c>
      <c r="D194" s="352">
        <v>468</v>
      </c>
      <c r="F194"/>
      <c r="G194"/>
      <c r="H194"/>
    </row>
    <row r="195" spans="1:8" x14ac:dyDescent="0.3">
      <c r="A195" s="137" t="s">
        <v>763</v>
      </c>
      <c r="B195" s="149" t="s">
        <v>764</v>
      </c>
      <c r="C195" s="298">
        <v>100</v>
      </c>
      <c r="D195" s="352">
        <v>8689</v>
      </c>
      <c r="F195"/>
      <c r="G195"/>
      <c r="H195"/>
    </row>
    <row r="196" spans="1:8" x14ac:dyDescent="0.3">
      <c r="A196" s="137" t="s">
        <v>765</v>
      </c>
      <c r="B196" s="149" t="s">
        <v>766</v>
      </c>
      <c r="C196" s="298">
        <v>775</v>
      </c>
      <c r="D196" s="352">
        <v>154</v>
      </c>
      <c r="F196"/>
      <c r="G196"/>
      <c r="H196"/>
    </row>
    <row r="197" spans="1:8" x14ac:dyDescent="0.3">
      <c r="A197" s="137" t="s">
        <v>767</v>
      </c>
      <c r="B197" s="149" t="s">
        <v>768</v>
      </c>
      <c r="C197" s="298">
        <v>86</v>
      </c>
      <c r="D197" s="352">
        <v>125</v>
      </c>
      <c r="F197"/>
      <c r="G197"/>
      <c r="H197"/>
    </row>
    <row r="198" spans="1:8" x14ac:dyDescent="0.3">
      <c r="A198" s="137" t="s">
        <v>769</v>
      </c>
      <c r="B198" s="149" t="s">
        <v>770</v>
      </c>
      <c r="C198" s="298">
        <v>7364</v>
      </c>
      <c r="D198" s="352">
        <v>1670</v>
      </c>
      <c r="F198"/>
      <c r="G198"/>
      <c r="H198"/>
    </row>
    <row r="199" spans="1:8" x14ac:dyDescent="0.3">
      <c r="A199" s="137" t="s">
        <v>771</v>
      </c>
      <c r="B199" s="149" t="s">
        <v>772</v>
      </c>
      <c r="C199" s="298">
        <v>188</v>
      </c>
      <c r="D199" s="352">
        <v>19056</v>
      </c>
      <c r="F199"/>
      <c r="G199"/>
      <c r="H199"/>
    </row>
    <row r="200" spans="1:8" x14ac:dyDescent="0.3">
      <c r="A200" s="137" t="s">
        <v>773</v>
      </c>
      <c r="B200" s="149" t="s">
        <v>774</v>
      </c>
      <c r="C200" s="298">
        <v>3080</v>
      </c>
      <c r="D200" s="352">
        <v>34253</v>
      </c>
      <c r="F200"/>
      <c r="G200"/>
      <c r="H200"/>
    </row>
    <row r="201" spans="1:8" x14ac:dyDescent="0.3">
      <c r="A201" s="137" t="s">
        <v>775</v>
      </c>
      <c r="B201" s="149" t="s">
        <v>776</v>
      </c>
      <c r="C201" s="298" t="s">
        <v>132</v>
      </c>
      <c r="D201" s="352">
        <v>7</v>
      </c>
      <c r="F201"/>
      <c r="G201"/>
      <c r="H201"/>
    </row>
    <row r="202" spans="1:8" x14ac:dyDescent="0.3">
      <c r="A202" s="137" t="s">
        <v>777</v>
      </c>
      <c r="B202" s="149" t="s">
        <v>778</v>
      </c>
      <c r="C202" s="298">
        <v>652</v>
      </c>
      <c r="D202" s="352">
        <v>55</v>
      </c>
      <c r="F202"/>
      <c r="G202"/>
      <c r="H202"/>
    </row>
    <row r="203" spans="1:8" x14ac:dyDescent="0.3">
      <c r="A203" s="137" t="s">
        <v>779</v>
      </c>
      <c r="B203" s="149" t="s">
        <v>780</v>
      </c>
      <c r="C203" s="298">
        <v>41</v>
      </c>
      <c r="D203" s="352">
        <v>72</v>
      </c>
      <c r="F203"/>
      <c r="G203"/>
      <c r="H203"/>
    </row>
    <row r="204" spans="1:8" x14ac:dyDescent="0.3">
      <c r="A204" s="137" t="s">
        <v>781</v>
      </c>
      <c r="B204" s="149" t="s">
        <v>782</v>
      </c>
      <c r="C204" s="298">
        <v>677</v>
      </c>
      <c r="D204" s="352">
        <v>250</v>
      </c>
      <c r="F204"/>
      <c r="G204"/>
      <c r="H204"/>
    </row>
    <row r="205" spans="1:8" x14ac:dyDescent="0.3">
      <c r="A205" s="137" t="s">
        <v>783</v>
      </c>
      <c r="B205" s="149" t="s">
        <v>784</v>
      </c>
      <c r="C205" s="298">
        <v>250</v>
      </c>
      <c r="D205" s="352">
        <v>109</v>
      </c>
      <c r="F205"/>
      <c r="G205"/>
      <c r="H205"/>
    </row>
    <row r="206" spans="1:8" x14ac:dyDescent="0.3">
      <c r="A206" s="137" t="s">
        <v>785</v>
      </c>
      <c r="B206" s="149" t="s">
        <v>786</v>
      </c>
      <c r="C206" s="298">
        <v>1102</v>
      </c>
      <c r="D206" s="352">
        <v>19943</v>
      </c>
      <c r="F206"/>
      <c r="G206"/>
      <c r="H206"/>
    </row>
    <row r="207" spans="1:8" x14ac:dyDescent="0.3">
      <c r="A207" s="137" t="s">
        <v>787</v>
      </c>
      <c r="B207" s="149" t="s">
        <v>788</v>
      </c>
      <c r="C207" s="298">
        <v>298</v>
      </c>
      <c r="D207" s="352">
        <v>1382</v>
      </c>
      <c r="F207"/>
      <c r="G207"/>
      <c r="H207"/>
    </row>
    <row r="208" spans="1:8" x14ac:dyDescent="0.3">
      <c r="A208" s="137" t="s">
        <v>789</v>
      </c>
      <c r="B208" s="149" t="s">
        <v>790</v>
      </c>
      <c r="C208" s="298">
        <v>378</v>
      </c>
      <c r="D208" s="352">
        <v>29</v>
      </c>
      <c r="F208"/>
      <c r="G208"/>
      <c r="H208"/>
    </row>
    <row r="209" spans="1:8" x14ac:dyDescent="0.3">
      <c r="A209" s="137" t="s">
        <v>791</v>
      </c>
      <c r="B209" s="149" t="s">
        <v>792</v>
      </c>
      <c r="C209" s="298">
        <v>131</v>
      </c>
      <c r="D209" s="352">
        <v>21</v>
      </c>
      <c r="F209"/>
      <c r="G209"/>
      <c r="H209"/>
    </row>
    <row r="210" spans="1:8" x14ac:dyDescent="0.3">
      <c r="A210" s="137" t="s">
        <v>793</v>
      </c>
      <c r="B210" s="149" t="s">
        <v>794</v>
      </c>
      <c r="C210" s="298">
        <v>68</v>
      </c>
      <c r="D210" s="352">
        <v>59</v>
      </c>
      <c r="F210"/>
      <c r="G210"/>
      <c r="H210"/>
    </row>
    <row r="211" spans="1:8" x14ac:dyDescent="0.3">
      <c r="A211" s="137" t="s">
        <v>795</v>
      </c>
      <c r="B211" s="149" t="s">
        <v>796</v>
      </c>
      <c r="C211" s="298">
        <v>87</v>
      </c>
      <c r="D211" s="352">
        <v>19</v>
      </c>
      <c r="F211"/>
      <c r="G211"/>
      <c r="H211"/>
    </row>
    <row r="212" spans="1:8" x14ac:dyDescent="0.3">
      <c r="A212" s="137" t="s">
        <v>797</v>
      </c>
      <c r="B212" s="149" t="s">
        <v>798</v>
      </c>
      <c r="C212" s="298">
        <v>259</v>
      </c>
      <c r="D212" s="352">
        <v>117</v>
      </c>
      <c r="F212"/>
      <c r="G212"/>
      <c r="H212"/>
    </row>
    <row r="213" spans="1:8" x14ac:dyDescent="0.3">
      <c r="A213" s="137" t="s">
        <v>799</v>
      </c>
      <c r="B213" s="149" t="s">
        <v>800</v>
      </c>
      <c r="C213" s="298">
        <v>31906</v>
      </c>
      <c r="D213" s="352" t="s">
        <v>132</v>
      </c>
      <c r="F213"/>
      <c r="G213"/>
      <c r="H213"/>
    </row>
    <row r="214" spans="1:8" x14ac:dyDescent="0.3">
      <c r="A214" s="137" t="s">
        <v>801</v>
      </c>
      <c r="B214" s="149" t="s">
        <v>802</v>
      </c>
      <c r="C214" s="298">
        <v>458</v>
      </c>
      <c r="D214" s="352" t="s">
        <v>132</v>
      </c>
      <c r="F214"/>
      <c r="G214"/>
      <c r="H214"/>
    </row>
    <row r="215" spans="1:8" x14ac:dyDescent="0.3">
      <c r="A215" s="137" t="s">
        <v>803</v>
      </c>
      <c r="B215" s="149" t="s">
        <v>804</v>
      </c>
      <c r="C215" s="298">
        <v>31</v>
      </c>
      <c r="D215" s="352" t="s">
        <v>132</v>
      </c>
      <c r="F215"/>
      <c r="G215"/>
      <c r="H215"/>
    </row>
    <row r="216" spans="1:8" x14ac:dyDescent="0.3">
      <c r="A216" s="137" t="s">
        <v>805</v>
      </c>
      <c r="B216" s="149" t="s">
        <v>806</v>
      </c>
      <c r="C216" s="298">
        <v>66</v>
      </c>
      <c r="D216" s="352" t="s">
        <v>132</v>
      </c>
      <c r="F216"/>
      <c r="G216"/>
      <c r="H216"/>
    </row>
    <row r="217" spans="1:8" x14ac:dyDescent="0.3">
      <c r="A217" s="137" t="s">
        <v>807</v>
      </c>
      <c r="B217" s="149" t="s">
        <v>808</v>
      </c>
      <c r="C217" s="298">
        <v>379</v>
      </c>
      <c r="D217" s="352">
        <v>177</v>
      </c>
      <c r="F217"/>
      <c r="G217"/>
      <c r="H217"/>
    </row>
    <row r="218" spans="1:8" x14ac:dyDescent="0.3">
      <c r="A218" s="137" t="s">
        <v>809</v>
      </c>
      <c r="B218" s="149" t="s">
        <v>810</v>
      </c>
      <c r="C218" s="298">
        <v>13</v>
      </c>
      <c r="D218" s="352" t="s">
        <v>132</v>
      </c>
      <c r="F218"/>
      <c r="G218"/>
      <c r="H218"/>
    </row>
    <row r="219" spans="1:8" x14ac:dyDescent="0.3">
      <c r="A219" s="137" t="s">
        <v>811</v>
      </c>
      <c r="B219" s="149" t="s">
        <v>812</v>
      </c>
      <c r="C219" s="298">
        <v>838</v>
      </c>
      <c r="D219" s="352">
        <v>1040</v>
      </c>
      <c r="F219"/>
      <c r="G219"/>
      <c r="H219"/>
    </row>
    <row r="220" spans="1:8" x14ac:dyDescent="0.3">
      <c r="A220" s="137" t="s">
        <v>813</v>
      </c>
      <c r="B220" s="149" t="s">
        <v>814</v>
      </c>
      <c r="C220" s="298">
        <v>162</v>
      </c>
      <c r="D220" s="352">
        <v>3865</v>
      </c>
      <c r="F220"/>
      <c r="G220"/>
      <c r="H220"/>
    </row>
    <row r="221" spans="1:8" x14ac:dyDescent="0.3">
      <c r="A221" s="137" t="s">
        <v>815</v>
      </c>
      <c r="B221" s="149" t="s">
        <v>816</v>
      </c>
      <c r="C221" s="298">
        <v>3467</v>
      </c>
      <c r="D221" s="352">
        <v>249</v>
      </c>
      <c r="F221"/>
      <c r="G221"/>
      <c r="H221"/>
    </row>
    <row r="222" spans="1:8" x14ac:dyDescent="0.3">
      <c r="A222" s="137" t="s">
        <v>817</v>
      </c>
      <c r="B222" s="149" t="s">
        <v>818</v>
      </c>
      <c r="C222" s="298">
        <v>129</v>
      </c>
      <c r="D222" s="352">
        <v>20</v>
      </c>
      <c r="F222"/>
      <c r="G222"/>
      <c r="H222"/>
    </row>
    <row r="223" spans="1:8" x14ac:dyDescent="0.3">
      <c r="A223" s="137" t="s">
        <v>819</v>
      </c>
      <c r="B223" s="149" t="s">
        <v>820</v>
      </c>
      <c r="C223" s="298">
        <v>332</v>
      </c>
      <c r="D223" s="352">
        <v>2786</v>
      </c>
      <c r="F223"/>
      <c r="G223"/>
      <c r="H223"/>
    </row>
    <row r="224" spans="1:8" x14ac:dyDescent="0.3">
      <c r="A224" s="137" t="s">
        <v>821</v>
      </c>
      <c r="B224" s="149" t="s">
        <v>822</v>
      </c>
      <c r="C224" s="298">
        <v>964</v>
      </c>
      <c r="D224" s="352">
        <v>13431</v>
      </c>
      <c r="F224"/>
      <c r="G224"/>
      <c r="H224"/>
    </row>
    <row r="225" spans="1:8" x14ac:dyDescent="0.3">
      <c r="A225" s="137" t="s">
        <v>823</v>
      </c>
      <c r="B225" s="149" t="s">
        <v>824</v>
      </c>
      <c r="C225" s="298">
        <v>2143</v>
      </c>
      <c r="D225" s="352">
        <v>7088</v>
      </c>
      <c r="F225"/>
      <c r="G225"/>
      <c r="H225"/>
    </row>
    <row r="226" spans="1:8" x14ac:dyDescent="0.3">
      <c r="A226" s="137" t="s">
        <v>825</v>
      </c>
      <c r="B226" s="149" t="s">
        <v>826</v>
      </c>
      <c r="C226" s="298">
        <v>2353</v>
      </c>
      <c r="D226" s="352">
        <v>4183</v>
      </c>
      <c r="F226"/>
      <c r="G226"/>
      <c r="H226"/>
    </row>
    <row r="227" spans="1:8" x14ac:dyDescent="0.3">
      <c r="A227" s="137" t="s">
        <v>827</v>
      </c>
      <c r="B227" s="149" t="s">
        <v>828</v>
      </c>
      <c r="C227" s="298">
        <v>159</v>
      </c>
      <c r="D227" s="352">
        <v>31774</v>
      </c>
      <c r="F227"/>
      <c r="G227"/>
      <c r="H227"/>
    </row>
    <row r="228" spans="1:8" x14ac:dyDescent="0.3">
      <c r="A228" s="137" t="s">
        <v>829</v>
      </c>
      <c r="B228" s="149" t="s">
        <v>830</v>
      </c>
      <c r="C228" s="298">
        <v>2029</v>
      </c>
      <c r="D228" s="352">
        <v>5509</v>
      </c>
      <c r="F228"/>
      <c r="G228"/>
      <c r="H228"/>
    </row>
    <row r="229" spans="1:8" x14ac:dyDescent="0.3">
      <c r="A229" s="137" t="s">
        <v>831</v>
      </c>
      <c r="B229" s="149" t="s">
        <v>832</v>
      </c>
      <c r="C229" s="298">
        <v>1054</v>
      </c>
      <c r="D229" s="352">
        <v>981</v>
      </c>
      <c r="F229"/>
      <c r="G229"/>
      <c r="H229"/>
    </row>
    <row r="230" spans="1:8" x14ac:dyDescent="0.3">
      <c r="A230" s="137" t="s">
        <v>833</v>
      </c>
      <c r="B230" s="149" t="s">
        <v>834</v>
      </c>
      <c r="C230" s="298">
        <v>274</v>
      </c>
      <c r="D230" s="352">
        <v>19073</v>
      </c>
      <c r="F230"/>
      <c r="G230"/>
      <c r="H230"/>
    </row>
    <row r="231" spans="1:8" x14ac:dyDescent="0.3">
      <c r="A231" s="146" t="s">
        <v>835</v>
      </c>
      <c r="B231" s="150" t="s">
        <v>836</v>
      </c>
      <c r="C231" s="300">
        <v>267</v>
      </c>
      <c r="D231" s="353">
        <v>29937</v>
      </c>
      <c r="F231"/>
      <c r="G231"/>
      <c r="H231"/>
    </row>
    <row r="232" spans="1:8" x14ac:dyDescent="0.3">
      <c r="A232" s="146" t="s">
        <v>837</v>
      </c>
      <c r="B232" s="150" t="s">
        <v>838</v>
      </c>
      <c r="C232" s="300">
        <v>6425</v>
      </c>
      <c r="D232" s="353">
        <v>3691</v>
      </c>
      <c r="F232"/>
      <c r="G232"/>
      <c r="H232"/>
    </row>
    <row r="233" spans="1:8" x14ac:dyDescent="0.3">
      <c r="A233" s="147" t="s">
        <v>839</v>
      </c>
      <c r="B233" s="148" t="s">
        <v>840</v>
      </c>
      <c r="C233" s="296">
        <v>3380</v>
      </c>
      <c r="D233" s="351">
        <v>3204</v>
      </c>
      <c r="F233"/>
      <c r="G233"/>
      <c r="H233"/>
    </row>
    <row r="234" spans="1:8" x14ac:dyDescent="0.3">
      <c r="A234" s="137" t="s">
        <v>841</v>
      </c>
      <c r="B234" s="149" t="s">
        <v>842</v>
      </c>
      <c r="C234" s="298">
        <v>313</v>
      </c>
      <c r="D234" s="352">
        <v>36505</v>
      </c>
      <c r="F234"/>
      <c r="G234"/>
      <c r="H234"/>
    </row>
    <row r="235" spans="1:8" x14ac:dyDescent="0.3">
      <c r="A235" s="137" t="s">
        <v>843</v>
      </c>
      <c r="B235" s="149" t="s">
        <v>844</v>
      </c>
      <c r="C235" s="298">
        <v>220</v>
      </c>
      <c r="D235" s="352">
        <v>2948</v>
      </c>
      <c r="F235"/>
      <c r="G235"/>
      <c r="H235"/>
    </row>
    <row r="236" spans="1:8" x14ac:dyDescent="0.3">
      <c r="A236" s="137" t="s">
        <v>845</v>
      </c>
      <c r="B236" s="149" t="s">
        <v>846</v>
      </c>
      <c r="C236" s="298">
        <v>213</v>
      </c>
      <c r="D236" s="352">
        <v>315</v>
      </c>
      <c r="F236"/>
      <c r="G236"/>
      <c r="H236"/>
    </row>
    <row r="237" spans="1:8" x14ac:dyDescent="0.3">
      <c r="A237" s="137" t="s">
        <v>847</v>
      </c>
      <c r="B237" s="149" t="s">
        <v>848</v>
      </c>
      <c r="C237" s="298">
        <v>944</v>
      </c>
      <c r="D237" s="352">
        <v>3174</v>
      </c>
      <c r="F237"/>
      <c r="G237"/>
      <c r="H237"/>
    </row>
    <row r="238" spans="1:8" x14ac:dyDescent="0.3">
      <c r="A238" s="137" t="s">
        <v>849</v>
      </c>
      <c r="B238" s="149" t="s">
        <v>850</v>
      </c>
      <c r="C238" s="298">
        <v>185</v>
      </c>
      <c r="D238" s="352">
        <v>2659</v>
      </c>
      <c r="F238"/>
      <c r="G238"/>
      <c r="H238"/>
    </row>
    <row r="239" spans="1:8" x14ac:dyDescent="0.3">
      <c r="A239" s="137" t="s">
        <v>851</v>
      </c>
      <c r="B239" s="149" t="s">
        <v>852</v>
      </c>
      <c r="C239" s="298">
        <v>857</v>
      </c>
      <c r="D239" s="352">
        <v>27234</v>
      </c>
      <c r="F239"/>
      <c r="G239"/>
      <c r="H239"/>
    </row>
    <row r="240" spans="1:8" x14ac:dyDescent="0.3">
      <c r="A240" s="137" t="s">
        <v>853</v>
      </c>
      <c r="B240" s="149" t="s">
        <v>854</v>
      </c>
      <c r="C240" s="298">
        <v>608</v>
      </c>
      <c r="D240" s="352">
        <v>8786</v>
      </c>
      <c r="F240"/>
      <c r="G240"/>
      <c r="H240"/>
    </row>
    <row r="241" spans="1:8" x14ac:dyDescent="0.3">
      <c r="A241" s="137" t="s">
        <v>855</v>
      </c>
      <c r="B241" s="149" t="s">
        <v>856</v>
      </c>
      <c r="C241" s="298">
        <v>431</v>
      </c>
      <c r="D241" s="352">
        <v>11184</v>
      </c>
      <c r="F241"/>
      <c r="G241"/>
      <c r="H241"/>
    </row>
    <row r="242" spans="1:8" x14ac:dyDescent="0.3">
      <c r="A242" s="137" t="s">
        <v>857</v>
      </c>
      <c r="B242" s="149" t="s">
        <v>858</v>
      </c>
      <c r="C242" s="298">
        <v>79</v>
      </c>
      <c r="D242" s="352">
        <v>1427</v>
      </c>
      <c r="F242"/>
      <c r="G242"/>
      <c r="H242"/>
    </row>
    <row r="243" spans="1:8" x14ac:dyDescent="0.3">
      <c r="A243" s="137" t="s">
        <v>859</v>
      </c>
      <c r="B243" s="149" t="s">
        <v>860</v>
      </c>
      <c r="C243" s="298">
        <v>182</v>
      </c>
      <c r="D243" s="352">
        <v>23</v>
      </c>
      <c r="F243"/>
      <c r="G243"/>
      <c r="H243"/>
    </row>
    <row r="244" spans="1:8" x14ac:dyDescent="0.3">
      <c r="A244" s="137" t="s">
        <v>861</v>
      </c>
      <c r="B244" s="149" t="s">
        <v>862</v>
      </c>
      <c r="C244" s="298">
        <v>101</v>
      </c>
      <c r="D244" s="352">
        <v>29</v>
      </c>
      <c r="F244"/>
      <c r="G244"/>
      <c r="H244"/>
    </row>
    <row r="245" spans="1:8" x14ac:dyDescent="0.3">
      <c r="A245" s="137" t="s">
        <v>863</v>
      </c>
      <c r="B245" s="149" t="s">
        <v>864</v>
      </c>
      <c r="C245" s="298">
        <v>290</v>
      </c>
      <c r="D245" s="352">
        <v>15417</v>
      </c>
      <c r="F245"/>
      <c r="G245"/>
      <c r="H245"/>
    </row>
    <row r="246" spans="1:8" x14ac:dyDescent="0.3">
      <c r="A246" s="137" t="s">
        <v>865</v>
      </c>
      <c r="B246" s="149" t="s">
        <v>866</v>
      </c>
      <c r="C246" s="298">
        <v>502</v>
      </c>
      <c r="D246" s="352">
        <v>45434</v>
      </c>
      <c r="F246"/>
      <c r="G246"/>
      <c r="H246"/>
    </row>
    <row r="247" spans="1:8" x14ac:dyDescent="0.3">
      <c r="A247" s="137" t="s">
        <v>867</v>
      </c>
      <c r="B247" s="149" t="s">
        <v>868</v>
      </c>
      <c r="C247" s="298">
        <v>269</v>
      </c>
      <c r="D247" s="352">
        <v>6011</v>
      </c>
      <c r="F247"/>
      <c r="G247"/>
      <c r="H247"/>
    </row>
    <row r="248" spans="1:8" x14ac:dyDescent="0.3">
      <c r="A248" s="137" t="s">
        <v>869</v>
      </c>
      <c r="B248" s="149" t="s">
        <v>870</v>
      </c>
      <c r="C248" s="298">
        <v>179</v>
      </c>
      <c r="D248" s="352">
        <v>12237</v>
      </c>
      <c r="F248"/>
      <c r="G248"/>
      <c r="H248"/>
    </row>
    <row r="249" spans="1:8" x14ac:dyDescent="0.3">
      <c r="A249" s="137" t="s">
        <v>871</v>
      </c>
      <c r="B249" s="149" t="s">
        <v>872</v>
      </c>
      <c r="C249" s="298" t="s">
        <v>132</v>
      </c>
      <c r="D249" s="352">
        <v>56</v>
      </c>
      <c r="F249"/>
      <c r="G249"/>
      <c r="H249"/>
    </row>
    <row r="250" spans="1:8" x14ac:dyDescent="0.3">
      <c r="A250" s="137" t="s">
        <v>873</v>
      </c>
      <c r="B250" s="149" t="s">
        <v>874</v>
      </c>
      <c r="C250" s="298">
        <v>32</v>
      </c>
      <c r="D250" s="352">
        <v>3084</v>
      </c>
      <c r="F250"/>
      <c r="G250"/>
      <c r="H250"/>
    </row>
    <row r="251" spans="1:8" x14ac:dyDescent="0.3">
      <c r="A251" s="137" t="s">
        <v>875</v>
      </c>
      <c r="B251" s="149" t="s">
        <v>876</v>
      </c>
      <c r="C251" s="298" t="s">
        <v>132</v>
      </c>
      <c r="D251" s="352">
        <v>1570</v>
      </c>
      <c r="F251"/>
      <c r="G251"/>
      <c r="H251"/>
    </row>
    <row r="252" spans="1:8" x14ac:dyDescent="0.3">
      <c r="A252" s="137" t="s">
        <v>877</v>
      </c>
      <c r="B252" s="149" t="s">
        <v>878</v>
      </c>
      <c r="C252" s="298">
        <v>2781</v>
      </c>
      <c r="D252" s="352">
        <v>2309</v>
      </c>
      <c r="F252"/>
      <c r="G252"/>
      <c r="H252"/>
    </row>
    <row r="253" spans="1:8" ht="15" customHeight="1" x14ac:dyDescent="0.3">
      <c r="A253" s="137" t="s">
        <v>879</v>
      </c>
      <c r="B253" s="149" t="s">
        <v>880</v>
      </c>
      <c r="C253" s="298">
        <v>78</v>
      </c>
      <c r="D253" s="352">
        <v>1826</v>
      </c>
      <c r="F253"/>
      <c r="G253"/>
      <c r="H253"/>
    </row>
    <row r="254" spans="1:8" x14ac:dyDescent="0.3">
      <c r="A254" s="137" t="s">
        <v>881</v>
      </c>
      <c r="B254" s="149" t="s">
        <v>882</v>
      </c>
      <c r="C254" s="298">
        <v>425</v>
      </c>
      <c r="D254" s="352">
        <v>11303</v>
      </c>
      <c r="F254"/>
      <c r="G254"/>
      <c r="H254"/>
    </row>
    <row r="255" spans="1:8" x14ac:dyDescent="0.3">
      <c r="A255" s="137" t="s">
        <v>883</v>
      </c>
      <c r="B255" s="149" t="s">
        <v>884</v>
      </c>
      <c r="C255" s="298">
        <v>249</v>
      </c>
      <c r="D255" s="352">
        <v>1687</v>
      </c>
      <c r="F255"/>
      <c r="G255"/>
      <c r="H255"/>
    </row>
    <row r="256" spans="1:8" x14ac:dyDescent="0.3">
      <c r="A256" s="137" t="s">
        <v>885</v>
      </c>
      <c r="B256" s="149" t="s">
        <v>886</v>
      </c>
      <c r="C256" s="298">
        <v>642</v>
      </c>
      <c r="D256" s="352">
        <v>11743</v>
      </c>
      <c r="F256"/>
      <c r="G256"/>
      <c r="H256"/>
    </row>
    <row r="257" spans="1:8" x14ac:dyDescent="0.3">
      <c r="A257" s="137" t="s">
        <v>887</v>
      </c>
      <c r="B257" s="149" t="s">
        <v>888</v>
      </c>
      <c r="C257" s="298">
        <v>115</v>
      </c>
      <c r="D257" s="352">
        <v>1629</v>
      </c>
      <c r="F257"/>
      <c r="G257"/>
      <c r="H257"/>
    </row>
    <row r="258" spans="1:8" x14ac:dyDescent="0.3">
      <c r="A258" s="137" t="s">
        <v>889</v>
      </c>
      <c r="B258" s="149" t="s">
        <v>890</v>
      </c>
      <c r="C258" s="298">
        <v>1112</v>
      </c>
      <c r="D258" s="352">
        <v>1814</v>
      </c>
      <c r="F258"/>
      <c r="G258"/>
      <c r="H258"/>
    </row>
    <row r="259" spans="1:8" x14ac:dyDescent="0.3">
      <c r="A259" s="137" t="s">
        <v>891</v>
      </c>
      <c r="B259" s="149" t="s">
        <v>892</v>
      </c>
      <c r="C259" s="298">
        <v>7</v>
      </c>
      <c r="D259" s="352">
        <v>76</v>
      </c>
      <c r="F259"/>
      <c r="G259"/>
      <c r="H259"/>
    </row>
    <row r="260" spans="1:8" x14ac:dyDescent="0.3">
      <c r="A260" s="137" t="s">
        <v>893</v>
      </c>
      <c r="B260" s="149" t="s">
        <v>894</v>
      </c>
      <c r="C260" s="298">
        <v>97</v>
      </c>
      <c r="D260" s="352">
        <v>639</v>
      </c>
      <c r="F260"/>
      <c r="G260"/>
      <c r="H260"/>
    </row>
    <row r="261" spans="1:8" x14ac:dyDescent="0.3">
      <c r="A261" s="137" t="s">
        <v>895</v>
      </c>
      <c r="B261" s="149" t="s">
        <v>896</v>
      </c>
      <c r="C261" s="298">
        <v>70</v>
      </c>
      <c r="D261" s="352">
        <v>237</v>
      </c>
      <c r="F261"/>
      <c r="G261"/>
      <c r="H261"/>
    </row>
    <row r="262" spans="1:8" x14ac:dyDescent="0.3">
      <c r="A262" s="137" t="s">
        <v>897</v>
      </c>
      <c r="B262" s="149" t="s">
        <v>898</v>
      </c>
      <c r="C262" s="298">
        <v>12793</v>
      </c>
      <c r="D262" s="352">
        <v>8398</v>
      </c>
      <c r="F262"/>
      <c r="G262"/>
      <c r="H262"/>
    </row>
    <row r="263" spans="1:8" x14ac:dyDescent="0.3">
      <c r="A263" s="137" t="s">
        <v>899</v>
      </c>
      <c r="B263" s="149" t="s">
        <v>900</v>
      </c>
      <c r="C263" s="298">
        <v>178</v>
      </c>
      <c r="D263" s="352">
        <v>296</v>
      </c>
      <c r="F263"/>
      <c r="G263"/>
      <c r="H263"/>
    </row>
    <row r="264" spans="1:8" x14ac:dyDescent="0.3">
      <c r="A264" s="137" t="s">
        <v>901</v>
      </c>
      <c r="B264" s="149" t="s">
        <v>902</v>
      </c>
      <c r="C264" s="298">
        <v>5395</v>
      </c>
      <c r="D264" s="352">
        <v>3002</v>
      </c>
      <c r="F264"/>
      <c r="G264"/>
      <c r="H264"/>
    </row>
    <row r="265" spans="1:8" x14ac:dyDescent="0.3">
      <c r="A265" s="137" t="s">
        <v>903</v>
      </c>
      <c r="B265" s="149" t="s">
        <v>904</v>
      </c>
      <c r="C265" s="298">
        <v>7955</v>
      </c>
      <c r="D265" s="352">
        <v>20794</v>
      </c>
      <c r="F265"/>
      <c r="G265"/>
      <c r="H265"/>
    </row>
    <row r="266" spans="1:8" x14ac:dyDescent="0.3">
      <c r="A266" s="137" t="s">
        <v>905</v>
      </c>
      <c r="B266" s="149" t="s">
        <v>906</v>
      </c>
      <c r="C266" s="298">
        <v>1538</v>
      </c>
      <c r="D266" s="352">
        <v>12010</v>
      </c>
      <c r="F266"/>
      <c r="G266"/>
      <c r="H266"/>
    </row>
    <row r="267" spans="1:8" x14ac:dyDescent="0.3">
      <c r="A267" s="137" t="s">
        <v>907</v>
      </c>
      <c r="B267" s="149" t="s">
        <v>908</v>
      </c>
      <c r="C267" s="298">
        <v>1093</v>
      </c>
      <c r="D267" s="352">
        <v>3463</v>
      </c>
      <c r="F267"/>
      <c r="G267"/>
      <c r="H267"/>
    </row>
    <row r="268" spans="1:8" x14ac:dyDescent="0.3">
      <c r="A268" s="137" t="s">
        <v>909</v>
      </c>
      <c r="B268" s="149" t="s">
        <v>910</v>
      </c>
      <c r="C268" s="298" t="s">
        <v>143</v>
      </c>
      <c r="D268" s="352">
        <v>169</v>
      </c>
      <c r="F268"/>
      <c r="G268"/>
      <c r="H268"/>
    </row>
    <row r="269" spans="1:8" x14ac:dyDescent="0.3">
      <c r="A269" s="146" t="s">
        <v>911</v>
      </c>
      <c r="B269" s="150" t="s">
        <v>912</v>
      </c>
      <c r="C269" s="300">
        <v>366</v>
      </c>
      <c r="D269" s="353">
        <v>767</v>
      </c>
      <c r="F269"/>
      <c r="G269"/>
      <c r="H269"/>
    </row>
    <row r="270" spans="1:8" x14ac:dyDescent="0.3">
      <c r="A270" s="153" t="s">
        <v>168</v>
      </c>
      <c r="C270" s="152"/>
      <c r="D270" s="152"/>
    </row>
    <row r="271" spans="1:8" x14ac:dyDescent="0.3">
      <c r="A271" s="154" t="s">
        <v>914</v>
      </c>
    </row>
    <row r="272" spans="1:8" x14ac:dyDescent="0.3">
      <c r="A272" s="80" t="s">
        <v>385</v>
      </c>
    </row>
    <row r="273" spans="1:1" x14ac:dyDescent="0.3">
      <c r="A273" s="153" t="s">
        <v>1144</v>
      </c>
    </row>
    <row r="274" spans="1:1" x14ac:dyDescent="0.3">
      <c r="A274" s="153" t="s">
        <v>913</v>
      </c>
    </row>
    <row r="540" ht="15" customHeight="1" x14ac:dyDescent="0.3"/>
    <row r="541" ht="15" customHeight="1" x14ac:dyDescent="0.3"/>
  </sheetData>
  <mergeCells count="5">
    <mergeCell ref="A1:D1"/>
    <mergeCell ref="A2:D2"/>
    <mergeCell ref="A3:D3"/>
    <mergeCell ref="B4:D4"/>
    <mergeCell ref="B5:D5"/>
  </mergeCells>
  <pageMargins left="0.5" right="0.39" top="0.75" bottom="1" header="0.5" footer="0.75"/>
  <pageSetup scale="72" firstPageNumber="55" orientation="portrait" useFirstPageNumber="1" r:id="rId1"/>
  <headerFooter alignWithMargins="0">
    <oddHeader xml:space="preserve">&amp;C  </oddHeader>
    <oddFooter>&amp;L2020 CONNECTICUT RESIDENT HOSPITALIZATIONS&amp;R&amp;P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pageSetUpPr fitToPage="1"/>
  </sheetPr>
  <dimension ref="A1:H147"/>
  <sheetViews>
    <sheetView view="pageLayout" topLeftCell="A117" zoomScale="150" zoomScaleNormal="100" zoomScalePageLayoutView="150" workbookViewId="0">
      <selection activeCell="F129" sqref="F129"/>
    </sheetView>
  </sheetViews>
  <sheetFormatPr defaultRowHeight="14.4" x14ac:dyDescent="0.3"/>
  <cols>
    <col min="1" max="1" width="5.6640625" style="245" customWidth="1"/>
    <col min="2" max="2" width="9.5546875" style="155" customWidth="1"/>
    <col min="3" max="3" width="55.6640625" customWidth="1"/>
    <col min="4" max="4" width="9.109375" style="143" customWidth="1"/>
    <col min="5" max="5" width="8.6640625" style="143"/>
    <col min="6" max="6" width="8.6640625" style="307"/>
    <col min="7" max="8" width="8.6640625" style="309"/>
  </cols>
  <sheetData>
    <row r="1" spans="1:8" x14ac:dyDescent="0.3">
      <c r="A1" s="489" t="s">
        <v>915</v>
      </c>
      <c r="B1" s="489"/>
      <c r="C1" s="489"/>
      <c r="D1" s="489"/>
      <c r="E1" s="489"/>
    </row>
    <row r="2" spans="1:8" x14ac:dyDescent="0.3">
      <c r="A2" s="490" t="s">
        <v>916</v>
      </c>
      <c r="B2" s="490"/>
      <c r="C2" s="490"/>
      <c r="D2" s="490"/>
      <c r="E2" s="490"/>
    </row>
    <row r="3" spans="1:8" x14ac:dyDescent="0.3">
      <c r="A3" s="490" t="s">
        <v>1180</v>
      </c>
      <c r="B3" s="490"/>
      <c r="C3" s="490"/>
      <c r="D3" s="490"/>
      <c r="E3" s="490"/>
    </row>
    <row r="4" spans="1:8" x14ac:dyDescent="0.3">
      <c r="C4" s="491"/>
      <c r="D4" s="491"/>
      <c r="E4" s="491"/>
    </row>
    <row r="5" spans="1:8" ht="15" customHeight="1" x14ac:dyDescent="0.3">
      <c r="C5" s="491"/>
      <c r="D5" s="491"/>
      <c r="E5" s="491"/>
    </row>
    <row r="6" spans="1:8" ht="15" customHeight="1" x14ac:dyDescent="0.3">
      <c r="A6" s="144" t="s">
        <v>917</v>
      </c>
      <c r="B6" s="156" t="s">
        <v>918</v>
      </c>
      <c r="C6" s="134"/>
      <c r="D6" s="247" t="s">
        <v>188</v>
      </c>
      <c r="E6" s="248" t="s">
        <v>189</v>
      </c>
      <c r="F6"/>
      <c r="G6"/>
      <c r="H6"/>
    </row>
    <row r="7" spans="1:8" ht="15.75" customHeight="1" x14ac:dyDescent="0.3">
      <c r="A7" s="145" t="s">
        <v>919</v>
      </c>
      <c r="B7" s="157" t="s">
        <v>919</v>
      </c>
      <c r="C7" s="146" t="s">
        <v>920</v>
      </c>
      <c r="D7" s="249" t="s">
        <v>191</v>
      </c>
      <c r="E7" s="250" t="s">
        <v>191</v>
      </c>
      <c r="F7"/>
      <c r="G7"/>
      <c r="H7"/>
    </row>
    <row r="8" spans="1:8" ht="14.1" customHeight="1" x14ac:dyDescent="0.3">
      <c r="A8" s="158">
        <v>101</v>
      </c>
      <c r="B8" s="148" t="s">
        <v>921</v>
      </c>
      <c r="C8" s="159" t="s">
        <v>922</v>
      </c>
      <c r="D8" s="301">
        <v>1147</v>
      </c>
      <c r="E8" s="351">
        <v>1445</v>
      </c>
      <c r="F8"/>
      <c r="G8"/>
      <c r="H8"/>
    </row>
    <row r="9" spans="1:8" ht="14.1" customHeight="1" x14ac:dyDescent="0.3">
      <c r="A9" s="160">
        <v>102</v>
      </c>
      <c r="B9" s="149" t="s">
        <v>923</v>
      </c>
      <c r="C9" s="88" t="s">
        <v>924</v>
      </c>
      <c r="D9" s="302">
        <v>203</v>
      </c>
      <c r="E9" s="352">
        <v>110</v>
      </c>
      <c r="F9"/>
      <c r="G9"/>
      <c r="H9"/>
    </row>
    <row r="10" spans="1:8" ht="14.1" customHeight="1" x14ac:dyDescent="0.3">
      <c r="A10" s="137">
        <v>103</v>
      </c>
      <c r="B10" s="149" t="s">
        <v>925</v>
      </c>
      <c r="C10" s="88" t="s">
        <v>390</v>
      </c>
      <c r="D10" s="302">
        <v>39</v>
      </c>
      <c r="E10" s="352" t="s">
        <v>132</v>
      </c>
      <c r="F10"/>
      <c r="G10"/>
      <c r="H10"/>
    </row>
    <row r="11" spans="1:8" ht="14.25" customHeight="1" x14ac:dyDescent="0.3">
      <c r="A11" s="137">
        <v>104</v>
      </c>
      <c r="B11" s="149" t="s">
        <v>926</v>
      </c>
      <c r="C11" s="88" t="s">
        <v>927</v>
      </c>
      <c r="D11" s="302">
        <v>27886</v>
      </c>
      <c r="E11" s="352">
        <v>471</v>
      </c>
      <c r="F11"/>
      <c r="G11"/>
      <c r="H11"/>
    </row>
    <row r="12" spans="1:8" ht="14.25" customHeight="1" x14ac:dyDescent="0.3">
      <c r="A12" s="137">
        <v>105</v>
      </c>
      <c r="B12" s="149" t="s">
        <v>928</v>
      </c>
      <c r="C12" s="88" t="s">
        <v>929</v>
      </c>
      <c r="D12" s="302">
        <v>100</v>
      </c>
      <c r="E12" s="352">
        <v>25</v>
      </c>
      <c r="F12"/>
      <c r="G12"/>
      <c r="H12"/>
    </row>
    <row r="13" spans="1:8" ht="14.25" customHeight="1" x14ac:dyDescent="0.3">
      <c r="A13" s="137">
        <v>201</v>
      </c>
      <c r="B13" s="149" t="s">
        <v>930</v>
      </c>
      <c r="C13" s="88" t="s">
        <v>931</v>
      </c>
      <c r="D13" s="302">
        <v>1157</v>
      </c>
      <c r="E13" s="352">
        <v>45</v>
      </c>
      <c r="F13"/>
      <c r="G13"/>
      <c r="H13"/>
    </row>
    <row r="14" spans="1:8" ht="14.25" customHeight="1" x14ac:dyDescent="0.3">
      <c r="A14" s="137">
        <v>202</v>
      </c>
      <c r="B14" s="149" t="s">
        <v>932</v>
      </c>
      <c r="C14" s="88" t="s">
        <v>933</v>
      </c>
      <c r="D14" s="302">
        <v>1187</v>
      </c>
      <c r="E14" s="352">
        <v>108</v>
      </c>
      <c r="F14"/>
      <c r="G14"/>
      <c r="H14"/>
    </row>
    <row r="15" spans="1:8" ht="14.25" customHeight="1" x14ac:dyDescent="0.3">
      <c r="A15" s="137">
        <v>203</v>
      </c>
      <c r="B15" s="149" t="s">
        <v>934</v>
      </c>
      <c r="C15" s="88" t="s">
        <v>935</v>
      </c>
      <c r="D15" s="302">
        <v>60</v>
      </c>
      <c r="E15" s="352">
        <v>7</v>
      </c>
      <c r="F15"/>
      <c r="G15"/>
      <c r="H15"/>
    </row>
    <row r="16" spans="1:8" ht="14.25" customHeight="1" x14ac:dyDescent="0.3">
      <c r="A16" s="137">
        <v>204</v>
      </c>
      <c r="B16" s="149" t="s">
        <v>936</v>
      </c>
      <c r="C16" s="88" t="s">
        <v>937</v>
      </c>
      <c r="D16" s="302">
        <v>629</v>
      </c>
      <c r="E16" s="352">
        <v>39</v>
      </c>
      <c r="F16"/>
      <c r="G16"/>
      <c r="H16"/>
    </row>
    <row r="17" spans="1:8" ht="14.25" customHeight="1" x14ac:dyDescent="0.3">
      <c r="A17" s="137">
        <v>205</v>
      </c>
      <c r="B17" s="149" t="s">
        <v>938</v>
      </c>
      <c r="C17" s="88" t="s">
        <v>939</v>
      </c>
      <c r="D17" s="302">
        <v>260</v>
      </c>
      <c r="E17" s="352">
        <v>13</v>
      </c>
      <c r="F17"/>
      <c r="G17"/>
      <c r="H17"/>
    </row>
    <row r="18" spans="1:8" ht="14.25" customHeight="1" x14ac:dyDescent="0.3">
      <c r="A18" s="137">
        <v>206</v>
      </c>
      <c r="B18" s="149" t="s">
        <v>940</v>
      </c>
      <c r="C18" s="88" t="s">
        <v>941</v>
      </c>
      <c r="D18" s="302">
        <v>225</v>
      </c>
      <c r="E18" s="352">
        <v>16</v>
      </c>
      <c r="F18"/>
      <c r="G18"/>
      <c r="H18"/>
    </row>
    <row r="19" spans="1:8" ht="14.25" customHeight="1" x14ac:dyDescent="0.3">
      <c r="A19" s="137">
        <v>207</v>
      </c>
      <c r="B19" s="149" t="s">
        <v>942</v>
      </c>
      <c r="C19" s="88" t="s">
        <v>943</v>
      </c>
      <c r="D19" s="302">
        <v>572</v>
      </c>
      <c r="E19" s="352">
        <v>28</v>
      </c>
      <c r="F19"/>
      <c r="G19"/>
      <c r="H19"/>
    </row>
    <row r="20" spans="1:8" ht="14.25" customHeight="1" x14ac:dyDescent="0.3">
      <c r="A20" s="137">
        <v>208</v>
      </c>
      <c r="B20" s="149" t="s">
        <v>944</v>
      </c>
      <c r="C20" s="88" t="s">
        <v>945</v>
      </c>
      <c r="D20" s="302">
        <v>315</v>
      </c>
      <c r="E20" s="352">
        <v>25</v>
      </c>
      <c r="F20"/>
      <c r="G20"/>
      <c r="H20"/>
    </row>
    <row r="21" spans="1:8" ht="14.25" customHeight="1" x14ac:dyDescent="0.3">
      <c r="A21" s="137">
        <v>210</v>
      </c>
      <c r="B21" s="149" t="s">
        <v>946</v>
      </c>
      <c r="C21" s="88" t="s">
        <v>947</v>
      </c>
      <c r="D21" s="302">
        <v>142</v>
      </c>
      <c r="E21" s="352" t="s">
        <v>132</v>
      </c>
      <c r="F21"/>
      <c r="G21"/>
      <c r="H21"/>
    </row>
    <row r="22" spans="1:8" ht="14.25" customHeight="1" x14ac:dyDescent="0.3">
      <c r="A22" s="137">
        <v>211</v>
      </c>
      <c r="B22" s="149" t="s">
        <v>948</v>
      </c>
      <c r="C22" s="88" t="s">
        <v>949</v>
      </c>
      <c r="D22" s="302">
        <v>166</v>
      </c>
      <c r="E22" s="352" t="s">
        <v>132</v>
      </c>
      <c r="F22"/>
      <c r="G22"/>
      <c r="H22"/>
    </row>
    <row r="23" spans="1:8" ht="14.25" customHeight="1" x14ac:dyDescent="0.3">
      <c r="A23" s="137">
        <v>212</v>
      </c>
      <c r="B23" s="149" t="s">
        <v>950</v>
      </c>
      <c r="C23" s="88" t="s">
        <v>951</v>
      </c>
      <c r="D23" s="302">
        <v>584</v>
      </c>
      <c r="E23" s="352">
        <v>415</v>
      </c>
      <c r="F23"/>
      <c r="G23"/>
      <c r="H23"/>
    </row>
    <row r="24" spans="1:8" ht="14.25" customHeight="1" x14ac:dyDescent="0.3">
      <c r="A24" s="137">
        <v>301</v>
      </c>
      <c r="B24" s="149" t="s">
        <v>952</v>
      </c>
      <c r="C24" s="88" t="s">
        <v>953</v>
      </c>
      <c r="D24" s="302">
        <v>2888</v>
      </c>
      <c r="E24" s="352">
        <v>2978</v>
      </c>
      <c r="F24"/>
      <c r="G24"/>
      <c r="H24"/>
    </row>
    <row r="25" spans="1:8" ht="14.25" customHeight="1" x14ac:dyDescent="0.3">
      <c r="A25" s="137">
        <v>302</v>
      </c>
      <c r="B25" s="149" t="s">
        <v>954</v>
      </c>
      <c r="C25" s="88" t="s">
        <v>955</v>
      </c>
      <c r="D25" s="302">
        <v>1324</v>
      </c>
      <c r="E25" s="352">
        <v>738</v>
      </c>
      <c r="F25"/>
      <c r="G25"/>
      <c r="H25"/>
    </row>
    <row r="26" spans="1:8" ht="14.25" customHeight="1" x14ac:dyDescent="0.3">
      <c r="A26" s="137">
        <v>401</v>
      </c>
      <c r="B26" s="149" t="s">
        <v>956</v>
      </c>
      <c r="C26" s="88" t="s">
        <v>957</v>
      </c>
      <c r="D26" s="302">
        <v>6527</v>
      </c>
      <c r="E26" s="352">
        <v>6457</v>
      </c>
      <c r="F26"/>
      <c r="G26"/>
      <c r="H26"/>
    </row>
    <row r="27" spans="1:8" ht="14.25" customHeight="1" x14ac:dyDescent="0.3">
      <c r="A27" s="137">
        <v>501</v>
      </c>
      <c r="B27" s="149" t="s">
        <v>958</v>
      </c>
      <c r="C27" s="88" t="s">
        <v>959</v>
      </c>
      <c r="D27" s="302">
        <v>663</v>
      </c>
      <c r="E27" s="352">
        <v>1117</v>
      </c>
      <c r="F27"/>
      <c r="G27"/>
      <c r="H27"/>
    </row>
    <row r="28" spans="1:8" ht="14.25" customHeight="1" x14ac:dyDescent="0.3">
      <c r="A28" s="137">
        <v>502</v>
      </c>
      <c r="B28" s="149" t="s">
        <v>960</v>
      </c>
      <c r="C28" s="88" t="s">
        <v>961</v>
      </c>
      <c r="D28" s="302">
        <v>6397</v>
      </c>
      <c r="E28" s="352">
        <v>20210</v>
      </c>
      <c r="F28"/>
      <c r="G28"/>
      <c r="H28"/>
    </row>
    <row r="29" spans="1:8" ht="14.25" customHeight="1" x14ac:dyDescent="0.3">
      <c r="A29" s="137">
        <v>503</v>
      </c>
      <c r="B29" s="149" t="s">
        <v>962</v>
      </c>
      <c r="C29" s="88" t="s">
        <v>963</v>
      </c>
      <c r="D29" s="302">
        <v>845</v>
      </c>
      <c r="E29" s="352">
        <v>10080</v>
      </c>
      <c r="F29"/>
      <c r="G29"/>
      <c r="H29"/>
    </row>
    <row r="30" spans="1:8" ht="15" customHeight="1" x14ac:dyDescent="0.3">
      <c r="A30" s="137">
        <v>504</v>
      </c>
      <c r="B30" s="149" t="s">
        <v>964</v>
      </c>
      <c r="C30" s="88" t="s">
        <v>965</v>
      </c>
      <c r="D30" s="302">
        <v>5393</v>
      </c>
      <c r="E30" s="352">
        <v>3001</v>
      </c>
      <c r="F30"/>
      <c r="G30"/>
      <c r="H30"/>
    </row>
    <row r="31" spans="1:8" ht="14.25" customHeight="1" x14ac:dyDescent="0.3">
      <c r="A31" s="137">
        <v>505</v>
      </c>
      <c r="B31" s="149" t="s">
        <v>966</v>
      </c>
      <c r="C31" s="88" t="s">
        <v>967</v>
      </c>
      <c r="D31" s="302">
        <v>12784</v>
      </c>
      <c r="E31" s="352">
        <v>8366</v>
      </c>
      <c r="F31"/>
      <c r="G31"/>
      <c r="H31"/>
    </row>
    <row r="32" spans="1:8" ht="14.25" customHeight="1" x14ac:dyDescent="0.3">
      <c r="A32" s="137">
        <v>601</v>
      </c>
      <c r="B32" s="149" t="s">
        <v>968</v>
      </c>
      <c r="C32" s="88" t="s">
        <v>969</v>
      </c>
      <c r="D32" s="302">
        <v>312</v>
      </c>
      <c r="E32" s="352">
        <v>184</v>
      </c>
      <c r="F32"/>
      <c r="G32"/>
      <c r="H32"/>
    </row>
    <row r="33" spans="1:8" ht="14.25" customHeight="1" x14ac:dyDescent="0.3">
      <c r="A33" s="137">
        <v>602</v>
      </c>
      <c r="B33" s="149" t="s">
        <v>970</v>
      </c>
      <c r="C33" s="88" t="s">
        <v>526</v>
      </c>
      <c r="D33" s="302">
        <v>221</v>
      </c>
      <c r="E33" s="352">
        <v>78</v>
      </c>
      <c r="F33"/>
      <c r="G33"/>
      <c r="H33"/>
    </row>
    <row r="34" spans="1:8" ht="14.25" customHeight="1" x14ac:dyDescent="0.3">
      <c r="A34" s="137">
        <v>603</v>
      </c>
      <c r="B34" s="149" t="s">
        <v>971</v>
      </c>
      <c r="C34" s="88" t="s">
        <v>972</v>
      </c>
      <c r="D34" s="302">
        <v>2073</v>
      </c>
      <c r="E34" s="352">
        <v>2881</v>
      </c>
      <c r="F34"/>
      <c r="G34"/>
      <c r="H34"/>
    </row>
    <row r="35" spans="1:8" ht="14.25" customHeight="1" x14ac:dyDescent="0.3">
      <c r="A35" s="137">
        <v>604</v>
      </c>
      <c r="B35" s="149" t="s">
        <v>973</v>
      </c>
      <c r="C35" s="88" t="s">
        <v>974</v>
      </c>
      <c r="D35" s="302">
        <v>627</v>
      </c>
      <c r="E35" s="352">
        <v>450</v>
      </c>
      <c r="F35"/>
      <c r="G35"/>
      <c r="H35"/>
    </row>
    <row r="36" spans="1:8" ht="14.25" customHeight="1" x14ac:dyDescent="0.3">
      <c r="A36" s="137">
        <v>701</v>
      </c>
      <c r="B36" s="149" t="s">
        <v>975</v>
      </c>
      <c r="C36" s="88" t="s">
        <v>538</v>
      </c>
      <c r="D36" s="302" t="s">
        <v>132</v>
      </c>
      <c r="E36" s="352">
        <v>14</v>
      </c>
      <c r="F36"/>
      <c r="G36"/>
      <c r="H36"/>
    </row>
    <row r="37" spans="1:8" ht="14.25" customHeight="1" x14ac:dyDescent="0.3">
      <c r="A37" s="137">
        <v>901</v>
      </c>
      <c r="B37" s="149" t="s">
        <v>976</v>
      </c>
      <c r="C37" s="88" t="s">
        <v>977</v>
      </c>
      <c r="D37" s="302">
        <v>11434</v>
      </c>
      <c r="E37" s="352">
        <v>8529</v>
      </c>
      <c r="F37"/>
      <c r="G37"/>
      <c r="H37"/>
    </row>
    <row r="38" spans="1:8" ht="14.25" customHeight="1" x14ac:dyDescent="0.3">
      <c r="A38" s="137">
        <v>902</v>
      </c>
      <c r="B38" s="149" t="s">
        <v>978</v>
      </c>
      <c r="C38" s="88" t="s">
        <v>979</v>
      </c>
      <c r="D38" s="302">
        <v>118</v>
      </c>
      <c r="E38" s="352">
        <v>201</v>
      </c>
      <c r="F38"/>
      <c r="G38"/>
      <c r="H38"/>
    </row>
    <row r="39" spans="1:8" ht="14.25" customHeight="1" x14ac:dyDescent="0.3">
      <c r="A39" s="137">
        <v>903</v>
      </c>
      <c r="B39" s="149" t="s">
        <v>980</v>
      </c>
      <c r="C39" s="88" t="s">
        <v>566</v>
      </c>
      <c r="D39" s="302">
        <v>5009</v>
      </c>
      <c r="E39" s="352">
        <v>932</v>
      </c>
      <c r="F39"/>
      <c r="G39"/>
      <c r="H39"/>
    </row>
    <row r="40" spans="1:8" ht="14.25" customHeight="1" x14ac:dyDescent="0.3">
      <c r="A40" s="137">
        <v>904</v>
      </c>
      <c r="B40" s="149" t="s">
        <v>981</v>
      </c>
      <c r="C40" s="88" t="s">
        <v>982</v>
      </c>
      <c r="D40" s="302">
        <v>2255</v>
      </c>
      <c r="E40" s="352">
        <v>211</v>
      </c>
      <c r="F40"/>
      <c r="G40"/>
      <c r="H40"/>
    </row>
    <row r="41" spans="1:8" ht="14.25" customHeight="1" x14ac:dyDescent="0.3">
      <c r="A41" s="137">
        <v>905</v>
      </c>
      <c r="B41" s="149" t="s">
        <v>983</v>
      </c>
      <c r="C41" s="88" t="s">
        <v>984</v>
      </c>
      <c r="D41" s="302">
        <v>2079</v>
      </c>
      <c r="E41" s="352">
        <v>341</v>
      </c>
      <c r="F41"/>
      <c r="G41"/>
      <c r="H41"/>
    </row>
    <row r="42" spans="1:8" ht="14.25" customHeight="1" x14ac:dyDescent="0.3">
      <c r="A42" s="137">
        <v>906</v>
      </c>
      <c r="B42" s="149" t="s">
        <v>985</v>
      </c>
      <c r="C42" s="88" t="s">
        <v>986</v>
      </c>
      <c r="D42" s="302">
        <v>6390</v>
      </c>
      <c r="E42" s="352">
        <v>5759</v>
      </c>
      <c r="F42"/>
      <c r="G42"/>
      <c r="H42"/>
    </row>
    <row r="43" spans="1:8" ht="14.25" customHeight="1" x14ac:dyDescent="0.3">
      <c r="A43" s="137">
        <v>907</v>
      </c>
      <c r="B43" s="149" t="s">
        <v>987</v>
      </c>
      <c r="C43" s="88" t="s">
        <v>988</v>
      </c>
      <c r="D43" s="302">
        <v>855</v>
      </c>
      <c r="E43" s="352">
        <v>449</v>
      </c>
      <c r="F43"/>
      <c r="G43"/>
      <c r="H43"/>
    </row>
    <row r="44" spans="1:8" ht="14.25" customHeight="1" x14ac:dyDescent="0.3">
      <c r="A44" s="137">
        <v>908</v>
      </c>
      <c r="B44" s="149" t="s">
        <v>989</v>
      </c>
      <c r="C44" s="88" t="s">
        <v>990</v>
      </c>
      <c r="D44" s="302">
        <v>8062</v>
      </c>
      <c r="E44" s="352">
        <v>1297</v>
      </c>
      <c r="F44"/>
      <c r="G44"/>
      <c r="H44"/>
    </row>
    <row r="45" spans="1:8" ht="14.25" customHeight="1" x14ac:dyDescent="0.3">
      <c r="A45" s="137">
        <v>909</v>
      </c>
      <c r="B45" s="149" t="s">
        <v>991</v>
      </c>
      <c r="C45" s="88" t="s">
        <v>992</v>
      </c>
      <c r="D45" s="302">
        <v>569</v>
      </c>
      <c r="E45" s="352">
        <v>46</v>
      </c>
      <c r="F45"/>
      <c r="G45"/>
      <c r="H45"/>
    </row>
    <row r="46" spans="1:8" ht="14.25" customHeight="1" x14ac:dyDescent="0.3">
      <c r="A46" s="137">
        <v>910</v>
      </c>
      <c r="B46" s="149" t="s">
        <v>993</v>
      </c>
      <c r="C46" s="88" t="s">
        <v>994</v>
      </c>
      <c r="D46" s="302">
        <v>37</v>
      </c>
      <c r="E46" s="352">
        <v>445</v>
      </c>
      <c r="F46"/>
      <c r="G46"/>
      <c r="H46"/>
    </row>
    <row r="47" spans="1:8" ht="14.25" customHeight="1" x14ac:dyDescent="0.3">
      <c r="A47" s="137">
        <v>1001</v>
      </c>
      <c r="B47" s="149" t="s">
        <v>995</v>
      </c>
      <c r="C47" s="88" t="s">
        <v>996</v>
      </c>
      <c r="D47" s="302">
        <v>1436</v>
      </c>
      <c r="E47" s="352">
        <v>45764</v>
      </c>
      <c r="F47"/>
      <c r="G47"/>
      <c r="H47"/>
    </row>
    <row r="48" spans="1:8" ht="14.25" customHeight="1" x14ac:dyDescent="0.3">
      <c r="A48" s="137">
        <v>1002</v>
      </c>
      <c r="B48" s="149" t="s">
        <v>997</v>
      </c>
      <c r="C48" s="88" t="s">
        <v>998</v>
      </c>
      <c r="D48" s="302">
        <v>4144</v>
      </c>
      <c r="E48" s="352">
        <v>4952</v>
      </c>
      <c r="F48"/>
      <c r="G48"/>
      <c r="H48"/>
    </row>
    <row r="49" spans="1:8" ht="14.25" customHeight="1" x14ac:dyDescent="0.3">
      <c r="A49" s="137">
        <v>1003</v>
      </c>
      <c r="B49" s="149" t="s">
        <v>999</v>
      </c>
      <c r="C49" s="88" t="s">
        <v>1000</v>
      </c>
      <c r="D49" s="302">
        <v>597</v>
      </c>
      <c r="E49" s="352">
        <v>3532</v>
      </c>
      <c r="F49"/>
      <c r="G49"/>
      <c r="H49"/>
    </row>
    <row r="50" spans="1:8" ht="14.25" customHeight="1" x14ac:dyDescent="0.3">
      <c r="A50" s="137">
        <v>1004</v>
      </c>
      <c r="B50" s="149" t="s">
        <v>1001</v>
      </c>
      <c r="C50" s="88" t="s">
        <v>1002</v>
      </c>
      <c r="D50" s="302">
        <v>75</v>
      </c>
      <c r="E50" s="352">
        <v>97</v>
      </c>
      <c r="F50"/>
      <c r="G50"/>
      <c r="H50"/>
    </row>
    <row r="51" spans="1:8" ht="14.25" customHeight="1" x14ac:dyDescent="0.3">
      <c r="A51" s="137">
        <v>1005</v>
      </c>
      <c r="B51" s="149" t="s">
        <v>1003</v>
      </c>
      <c r="C51" s="88" t="s">
        <v>1004</v>
      </c>
      <c r="D51" s="302">
        <v>248</v>
      </c>
      <c r="E51" s="352">
        <v>3137</v>
      </c>
      <c r="F51"/>
      <c r="G51"/>
      <c r="H51"/>
    </row>
    <row r="52" spans="1:8" ht="14.25" customHeight="1" x14ac:dyDescent="0.3">
      <c r="A52" s="137">
        <v>1006</v>
      </c>
      <c r="B52" s="149" t="s">
        <v>1005</v>
      </c>
      <c r="C52" s="88" t="s">
        <v>620</v>
      </c>
      <c r="D52" s="302">
        <v>2816</v>
      </c>
      <c r="E52" s="352">
        <v>6624</v>
      </c>
      <c r="F52"/>
      <c r="G52"/>
      <c r="H52"/>
    </row>
    <row r="53" spans="1:8" ht="14.25" customHeight="1" x14ac:dyDescent="0.3">
      <c r="A53" s="137">
        <v>1007</v>
      </c>
      <c r="B53" s="149" t="s">
        <v>1006</v>
      </c>
      <c r="C53" s="88" t="s">
        <v>622</v>
      </c>
      <c r="D53" s="302">
        <v>1299</v>
      </c>
      <c r="E53" s="352">
        <v>10033</v>
      </c>
      <c r="F53"/>
      <c r="G53"/>
      <c r="H53"/>
    </row>
    <row r="54" spans="1:8" ht="14.25" customHeight="1" x14ac:dyDescent="0.3">
      <c r="A54" s="137">
        <v>1008</v>
      </c>
      <c r="B54" s="149" t="s">
        <v>1007</v>
      </c>
      <c r="C54" s="88" t="s">
        <v>1008</v>
      </c>
      <c r="D54" s="302">
        <v>8188</v>
      </c>
      <c r="E54" s="352">
        <v>6462</v>
      </c>
      <c r="F54"/>
      <c r="G54"/>
      <c r="H54"/>
    </row>
    <row r="55" spans="1:8" ht="14.25" customHeight="1" x14ac:dyDescent="0.3">
      <c r="A55" s="137">
        <v>1101</v>
      </c>
      <c r="B55" s="149" t="s">
        <v>1009</v>
      </c>
      <c r="C55" s="88" t="s">
        <v>1010</v>
      </c>
      <c r="D55" s="302">
        <v>94</v>
      </c>
      <c r="E55" s="352">
        <v>8663</v>
      </c>
      <c r="F55"/>
      <c r="G55"/>
      <c r="H55"/>
    </row>
    <row r="56" spans="1:8" ht="14.25" customHeight="1" x14ac:dyDescent="0.3">
      <c r="A56" s="137">
        <v>1102</v>
      </c>
      <c r="B56" s="149" t="s">
        <v>1011</v>
      </c>
      <c r="C56" s="88" t="s">
        <v>1012</v>
      </c>
      <c r="D56" s="302">
        <v>220</v>
      </c>
      <c r="E56" s="352">
        <v>1841</v>
      </c>
      <c r="F56"/>
      <c r="G56"/>
      <c r="H56"/>
    </row>
    <row r="57" spans="1:8" ht="14.25" customHeight="1" x14ac:dyDescent="0.3">
      <c r="A57" s="137">
        <v>1103</v>
      </c>
      <c r="B57" s="149" t="s">
        <v>1013</v>
      </c>
      <c r="C57" s="88" t="s">
        <v>1014</v>
      </c>
      <c r="D57" s="302">
        <v>922</v>
      </c>
      <c r="E57" s="352">
        <v>3562</v>
      </c>
      <c r="F57"/>
      <c r="G57"/>
      <c r="H57"/>
    </row>
    <row r="58" spans="1:8" ht="14.25" customHeight="1" x14ac:dyDescent="0.3">
      <c r="A58" s="137">
        <v>1104</v>
      </c>
      <c r="B58" s="149" t="s">
        <v>1015</v>
      </c>
      <c r="C58" s="88" t="s">
        <v>1016</v>
      </c>
      <c r="D58" s="302">
        <v>1241</v>
      </c>
      <c r="E58" s="352">
        <v>191</v>
      </c>
      <c r="F58"/>
      <c r="G58"/>
      <c r="H58"/>
    </row>
    <row r="59" spans="1:8" ht="14.25" customHeight="1" x14ac:dyDescent="0.3">
      <c r="A59" s="137">
        <v>1105</v>
      </c>
      <c r="B59" s="149" t="s">
        <v>1017</v>
      </c>
      <c r="C59" s="88" t="s">
        <v>1018</v>
      </c>
      <c r="D59" s="302">
        <v>1355</v>
      </c>
      <c r="E59" s="352">
        <v>4938</v>
      </c>
      <c r="F59"/>
      <c r="G59"/>
      <c r="H59"/>
    </row>
    <row r="60" spans="1:8" ht="14.25" customHeight="1" x14ac:dyDescent="0.3">
      <c r="A60" s="137">
        <v>1106</v>
      </c>
      <c r="B60" s="149" t="s">
        <v>1019</v>
      </c>
      <c r="C60" s="88" t="s">
        <v>1020</v>
      </c>
      <c r="D60" s="302">
        <v>1444</v>
      </c>
      <c r="E60" s="352">
        <v>361</v>
      </c>
      <c r="F60"/>
      <c r="G60"/>
      <c r="H60"/>
    </row>
    <row r="61" spans="1:8" ht="14.25" customHeight="1" x14ac:dyDescent="0.3">
      <c r="A61" s="137">
        <v>1107</v>
      </c>
      <c r="B61" s="149" t="s">
        <v>1021</v>
      </c>
      <c r="C61" s="88" t="s">
        <v>1022</v>
      </c>
      <c r="D61" s="302">
        <v>256</v>
      </c>
      <c r="E61" s="352">
        <v>872</v>
      </c>
      <c r="F61"/>
      <c r="G61"/>
      <c r="H61"/>
    </row>
    <row r="62" spans="1:8" ht="14.25" customHeight="1" x14ac:dyDescent="0.3">
      <c r="A62" s="137">
        <v>1108</v>
      </c>
      <c r="B62" s="149" t="s">
        <v>1023</v>
      </c>
      <c r="C62" s="88" t="s">
        <v>1024</v>
      </c>
      <c r="D62" s="302">
        <v>1255</v>
      </c>
      <c r="E62" s="352">
        <v>1164</v>
      </c>
      <c r="F62"/>
      <c r="G62"/>
      <c r="H62"/>
    </row>
    <row r="63" spans="1:8" ht="14.25" customHeight="1" x14ac:dyDescent="0.3">
      <c r="A63" s="137">
        <v>1109</v>
      </c>
      <c r="B63" s="149" t="s">
        <v>1025</v>
      </c>
      <c r="C63" s="88" t="s">
        <v>1026</v>
      </c>
      <c r="D63" s="302">
        <v>1098</v>
      </c>
      <c r="E63" s="352">
        <v>487</v>
      </c>
      <c r="F63"/>
      <c r="G63"/>
      <c r="H63"/>
    </row>
    <row r="64" spans="1:8" ht="14.25" customHeight="1" x14ac:dyDescent="0.3">
      <c r="A64" s="137">
        <v>1110</v>
      </c>
      <c r="B64" s="149" t="s">
        <v>1027</v>
      </c>
      <c r="C64" s="88" t="s">
        <v>1028</v>
      </c>
      <c r="D64" s="302">
        <v>1112</v>
      </c>
      <c r="E64" s="352">
        <v>5878</v>
      </c>
      <c r="F64"/>
      <c r="G64"/>
      <c r="H64"/>
    </row>
    <row r="65" spans="1:8" ht="14.25" customHeight="1" x14ac:dyDescent="0.3">
      <c r="A65" s="137">
        <v>1111</v>
      </c>
      <c r="B65" s="149" t="s">
        <v>1029</v>
      </c>
      <c r="C65" s="88" t="s">
        <v>1030</v>
      </c>
      <c r="D65" s="302">
        <v>3169</v>
      </c>
      <c r="E65" s="352">
        <v>708</v>
      </c>
      <c r="F65"/>
      <c r="G65"/>
      <c r="H65"/>
    </row>
    <row r="66" spans="1:8" ht="14.25" customHeight="1" x14ac:dyDescent="0.3">
      <c r="A66" s="137">
        <v>1112</v>
      </c>
      <c r="B66" s="149" t="s">
        <v>1031</v>
      </c>
      <c r="C66" s="88" t="s">
        <v>1032</v>
      </c>
      <c r="D66" s="302">
        <v>2974</v>
      </c>
      <c r="E66" s="352">
        <v>3656</v>
      </c>
      <c r="F66"/>
      <c r="G66"/>
      <c r="H66"/>
    </row>
    <row r="67" spans="1:8" ht="14.25" customHeight="1" x14ac:dyDescent="0.3">
      <c r="A67" s="137">
        <v>1113</v>
      </c>
      <c r="B67" s="149" t="s">
        <v>1033</v>
      </c>
      <c r="C67" s="88" t="s">
        <v>1034</v>
      </c>
      <c r="D67" s="302">
        <v>546</v>
      </c>
      <c r="E67" s="352">
        <v>2569</v>
      </c>
      <c r="F67"/>
      <c r="G67"/>
      <c r="H67"/>
    </row>
    <row r="68" spans="1:8" ht="14.25" customHeight="1" x14ac:dyDescent="0.3">
      <c r="A68" s="137">
        <v>1114</v>
      </c>
      <c r="B68" s="149" t="s">
        <v>1035</v>
      </c>
      <c r="C68" s="88" t="s">
        <v>1036</v>
      </c>
      <c r="D68" s="302">
        <v>1396</v>
      </c>
      <c r="E68" s="352">
        <v>7266</v>
      </c>
      <c r="F68"/>
      <c r="G68"/>
      <c r="H68"/>
    </row>
    <row r="69" spans="1:8" ht="14.25" customHeight="1" x14ac:dyDescent="0.3">
      <c r="A69" s="146">
        <v>1115</v>
      </c>
      <c r="B69" s="150" t="s">
        <v>1037</v>
      </c>
      <c r="C69" s="161" t="s">
        <v>1038</v>
      </c>
      <c r="D69" s="303">
        <v>1555</v>
      </c>
      <c r="E69" s="353">
        <v>237</v>
      </c>
      <c r="F69"/>
      <c r="G69"/>
      <c r="H69"/>
    </row>
    <row r="70" spans="1:8" ht="14.25" customHeight="1" x14ac:dyDescent="0.3">
      <c r="A70" s="144">
        <v>1116</v>
      </c>
      <c r="B70" s="148" t="s">
        <v>1039</v>
      </c>
      <c r="C70" s="162" t="s">
        <v>1040</v>
      </c>
      <c r="D70" s="295">
        <v>1466</v>
      </c>
      <c r="E70" s="351">
        <v>544</v>
      </c>
      <c r="F70"/>
      <c r="G70"/>
      <c r="H70"/>
    </row>
    <row r="71" spans="1:8" ht="14.25" customHeight="1" x14ac:dyDescent="0.3">
      <c r="A71" s="311">
        <v>1117</v>
      </c>
      <c r="B71" s="149" t="s">
        <v>1041</v>
      </c>
      <c r="C71" s="133" t="s">
        <v>1042</v>
      </c>
      <c r="D71" s="297">
        <v>2324</v>
      </c>
      <c r="E71" s="352">
        <v>2213</v>
      </c>
      <c r="F71"/>
      <c r="G71"/>
      <c r="H71"/>
    </row>
    <row r="72" spans="1:8" ht="14.25" customHeight="1" x14ac:dyDescent="0.3">
      <c r="A72" s="311">
        <v>1118</v>
      </c>
      <c r="B72" s="149" t="s">
        <v>1043</v>
      </c>
      <c r="C72" s="133" t="s">
        <v>1044</v>
      </c>
      <c r="D72" s="297">
        <v>749</v>
      </c>
      <c r="E72" s="352">
        <v>282</v>
      </c>
      <c r="F72"/>
      <c r="G72"/>
      <c r="H72"/>
    </row>
    <row r="73" spans="1:8" ht="14.25" customHeight="1" x14ac:dyDescent="0.3">
      <c r="A73" s="311">
        <v>1119</v>
      </c>
      <c r="B73" s="149" t="s">
        <v>1045</v>
      </c>
      <c r="C73" s="133" t="s">
        <v>1046</v>
      </c>
      <c r="D73" s="297">
        <v>3007</v>
      </c>
      <c r="E73" s="352">
        <v>1138</v>
      </c>
      <c r="F73"/>
      <c r="G73"/>
      <c r="H73"/>
    </row>
    <row r="74" spans="1:8" ht="14.25" customHeight="1" x14ac:dyDescent="0.3">
      <c r="A74" s="311">
        <v>1201</v>
      </c>
      <c r="B74" s="149" t="s">
        <v>1047</v>
      </c>
      <c r="C74" s="133" t="s">
        <v>1048</v>
      </c>
      <c r="D74" s="297">
        <v>3907</v>
      </c>
      <c r="E74" s="352">
        <v>19263</v>
      </c>
      <c r="F74"/>
      <c r="G74"/>
      <c r="H74"/>
    </row>
    <row r="75" spans="1:8" ht="14.25" customHeight="1" x14ac:dyDescent="0.3">
      <c r="A75" s="311">
        <v>1202</v>
      </c>
      <c r="B75" s="149" t="s">
        <v>1049</v>
      </c>
      <c r="C75" s="133" t="s">
        <v>1050</v>
      </c>
      <c r="D75" s="297">
        <v>132</v>
      </c>
      <c r="E75" s="352">
        <v>5870</v>
      </c>
      <c r="F75"/>
      <c r="G75"/>
      <c r="H75"/>
    </row>
    <row r="76" spans="1:8" ht="14.25" customHeight="1" x14ac:dyDescent="0.3">
      <c r="A76" s="311">
        <v>1301</v>
      </c>
      <c r="B76" s="149" t="s">
        <v>1051</v>
      </c>
      <c r="C76" s="133" t="s">
        <v>1052</v>
      </c>
      <c r="D76" s="297">
        <v>3051</v>
      </c>
      <c r="E76" s="352">
        <v>261</v>
      </c>
      <c r="F76"/>
      <c r="G76"/>
      <c r="H76"/>
    </row>
    <row r="77" spans="1:8" ht="14.25" customHeight="1" x14ac:dyDescent="0.3">
      <c r="A77" s="311">
        <v>1302</v>
      </c>
      <c r="B77" s="149" t="s">
        <v>1053</v>
      </c>
      <c r="C77" s="133" t="s">
        <v>1054</v>
      </c>
      <c r="D77" s="297">
        <v>3344</v>
      </c>
      <c r="E77" s="352">
        <v>752</v>
      </c>
      <c r="F77"/>
      <c r="G77"/>
      <c r="H77"/>
    </row>
    <row r="78" spans="1:8" ht="14.25" customHeight="1" x14ac:dyDescent="0.3">
      <c r="A78" s="311">
        <v>1303</v>
      </c>
      <c r="B78" s="149" t="s">
        <v>1055</v>
      </c>
      <c r="C78" s="133" t="s">
        <v>1056</v>
      </c>
      <c r="D78" s="297">
        <v>9</v>
      </c>
      <c r="E78" s="352">
        <v>291</v>
      </c>
      <c r="F78"/>
      <c r="G78"/>
      <c r="H78"/>
    </row>
    <row r="79" spans="1:8" ht="14.25" customHeight="1" x14ac:dyDescent="0.3">
      <c r="A79" s="311">
        <v>1304</v>
      </c>
      <c r="B79" s="149" t="s">
        <v>1057</v>
      </c>
      <c r="C79" s="133" t="s">
        <v>1058</v>
      </c>
      <c r="D79" s="297">
        <v>1818</v>
      </c>
      <c r="E79" s="352">
        <v>21711</v>
      </c>
      <c r="F79"/>
      <c r="G79"/>
      <c r="H79"/>
    </row>
    <row r="80" spans="1:8" ht="14.25" customHeight="1" x14ac:dyDescent="0.3">
      <c r="A80" s="311">
        <v>1305</v>
      </c>
      <c r="B80" s="149" t="s">
        <v>1059</v>
      </c>
      <c r="C80" s="133" t="s">
        <v>1060</v>
      </c>
      <c r="D80" s="297">
        <v>287</v>
      </c>
      <c r="E80" s="352">
        <v>125</v>
      </c>
      <c r="F80"/>
      <c r="G80"/>
      <c r="H80"/>
    </row>
    <row r="81" spans="1:8" ht="14.25" customHeight="1" x14ac:dyDescent="0.3">
      <c r="A81" s="311">
        <v>1306</v>
      </c>
      <c r="B81" s="149" t="s">
        <v>1061</v>
      </c>
      <c r="C81" s="133" t="s">
        <v>1062</v>
      </c>
      <c r="D81" s="297">
        <v>3882</v>
      </c>
      <c r="E81" s="352">
        <v>1347</v>
      </c>
      <c r="F81"/>
      <c r="G81"/>
      <c r="H81"/>
    </row>
    <row r="82" spans="1:8" ht="14.25" customHeight="1" x14ac:dyDescent="0.3">
      <c r="A82" s="311">
        <v>1307</v>
      </c>
      <c r="B82" s="149" t="s">
        <v>1063</v>
      </c>
      <c r="C82" s="133" t="s">
        <v>1064</v>
      </c>
      <c r="D82" s="297">
        <v>1322</v>
      </c>
      <c r="E82" s="352">
        <v>788</v>
      </c>
      <c r="F82"/>
      <c r="G82"/>
      <c r="H82"/>
    </row>
    <row r="83" spans="1:8" ht="14.25" customHeight="1" x14ac:dyDescent="0.3">
      <c r="A83" s="311">
        <v>1308</v>
      </c>
      <c r="B83" s="149" t="s">
        <v>1065</v>
      </c>
      <c r="C83" s="133" t="s">
        <v>1066</v>
      </c>
      <c r="D83" s="297">
        <v>369</v>
      </c>
      <c r="E83" s="352">
        <v>31200</v>
      </c>
      <c r="F83"/>
      <c r="G83"/>
      <c r="H83"/>
    </row>
    <row r="84" spans="1:8" ht="14.25" customHeight="1" x14ac:dyDescent="0.3">
      <c r="A84" s="311">
        <v>1309</v>
      </c>
      <c r="B84" s="149" t="s">
        <v>1067</v>
      </c>
      <c r="C84" s="133" t="s">
        <v>1068</v>
      </c>
      <c r="D84" s="297">
        <v>1009</v>
      </c>
      <c r="E84" s="352">
        <v>21926</v>
      </c>
      <c r="F84"/>
      <c r="G84"/>
      <c r="H84"/>
    </row>
    <row r="85" spans="1:8" ht="14.25" customHeight="1" x14ac:dyDescent="0.3">
      <c r="A85" s="311">
        <v>1310</v>
      </c>
      <c r="B85" s="149" t="s">
        <v>1069</v>
      </c>
      <c r="C85" s="133" t="s">
        <v>1070</v>
      </c>
      <c r="D85" s="297">
        <v>1707</v>
      </c>
      <c r="E85" s="352">
        <v>1894</v>
      </c>
      <c r="F85"/>
      <c r="G85"/>
      <c r="H85"/>
    </row>
    <row r="86" spans="1:8" ht="14.25" customHeight="1" x14ac:dyDescent="0.3">
      <c r="A86" s="311">
        <v>1401</v>
      </c>
      <c r="B86" s="149" t="s">
        <v>1071</v>
      </c>
      <c r="C86" s="133" t="s">
        <v>1072</v>
      </c>
      <c r="D86" s="297">
        <v>2252</v>
      </c>
      <c r="E86" s="352">
        <v>5149</v>
      </c>
      <c r="F86"/>
      <c r="G86"/>
      <c r="H86"/>
    </row>
    <row r="87" spans="1:8" ht="14.25" customHeight="1" x14ac:dyDescent="0.3">
      <c r="A87" s="311">
        <v>1402</v>
      </c>
      <c r="B87" s="149" t="s">
        <v>1073</v>
      </c>
      <c r="C87" s="133" t="s">
        <v>1074</v>
      </c>
      <c r="D87" s="297">
        <v>5767</v>
      </c>
      <c r="E87" s="352">
        <v>892</v>
      </c>
      <c r="F87"/>
      <c r="G87"/>
      <c r="H87"/>
    </row>
    <row r="88" spans="1:8" ht="14.25" customHeight="1" x14ac:dyDescent="0.3">
      <c r="A88" s="311">
        <v>1403</v>
      </c>
      <c r="B88" s="149" t="s">
        <v>1075</v>
      </c>
      <c r="C88" s="133" t="s">
        <v>1076</v>
      </c>
      <c r="D88" s="297">
        <v>288</v>
      </c>
      <c r="E88" s="352">
        <v>8245</v>
      </c>
      <c r="F88"/>
      <c r="G88"/>
      <c r="H88"/>
    </row>
    <row r="89" spans="1:8" ht="14.25" customHeight="1" x14ac:dyDescent="0.3">
      <c r="A89" s="311">
        <v>1404</v>
      </c>
      <c r="B89" s="149" t="s">
        <v>1077</v>
      </c>
      <c r="C89" s="133" t="s">
        <v>1078</v>
      </c>
      <c r="D89" s="297">
        <v>3435</v>
      </c>
      <c r="E89" s="352">
        <v>16707</v>
      </c>
      <c r="F89"/>
      <c r="G89"/>
      <c r="H89"/>
    </row>
    <row r="90" spans="1:8" ht="14.25" customHeight="1" x14ac:dyDescent="0.3">
      <c r="A90" s="311">
        <v>1405</v>
      </c>
      <c r="B90" s="149" t="s">
        <v>1079</v>
      </c>
      <c r="C90" s="133" t="s">
        <v>692</v>
      </c>
      <c r="D90" s="297">
        <v>269</v>
      </c>
      <c r="E90" s="352">
        <v>526</v>
      </c>
      <c r="F90"/>
      <c r="G90"/>
      <c r="H90"/>
    </row>
    <row r="91" spans="1:8" ht="14.25" customHeight="1" x14ac:dyDescent="0.3">
      <c r="A91" s="311">
        <v>1406</v>
      </c>
      <c r="B91" s="149" t="s">
        <v>1080</v>
      </c>
      <c r="C91" s="133" t="s">
        <v>1081</v>
      </c>
      <c r="D91" s="297">
        <v>242</v>
      </c>
      <c r="E91" s="352">
        <v>4191</v>
      </c>
      <c r="F91"/>
      <c r="G91"/>
      <c r="H91"/>
    </row>
    <row r="92" spans="1:8" ht="14.25" customHeight="1" x14ac:dyDescent="0.3">
      <c r="A92" s="311">
        <v>1407</v>
      </c>
      <c r="B92" s="149" t="s">
        <v>1082</v>
      </c>
      <c r="C92" s="133" t="s">
        <v>1083</v>
      </c>
      <c r="D92" s="297">
        <v>86</v>
      </c>
      <c r="E92" s="352">
        <v>1263</v>
      </c>
      <c r="F92"/>
      <c r="G92"/>
      <c r="H92"/>
    </row>
    <row r="93" spans="1:8" ht="14.25" customHeight="1" x14ac:dyDescent="0.3">
      <c r="A93" s="311">
        <v>1408</v>
      </c>
      <c r="B93" s="149" t="s">
        <v>1084</v>
      </c>
      <c r="C93" s="133" t="s">
        <v>700</v>
      </c>
      <c r="D93" s="297">
        <v>212</v>
      </c>
      <c r="E93" s="352">
        <v>1943</v>
      </c>
      <c r="F93"/>
      <c r="G93"/>
      <c r="H93"/>
    </row>
    <row r="94" spans="1:8" ht="14.25" customHeight="1" x14ac:dyDescent="0.3">
      <c r="A94" s="311">
        <v>1409</v>
      </c>
      <c r="B94" s="149" t="s">
        <v>1085</v>
      </c>
      <c r="C94" s="133" t="s">
        <v>1086</v>
      </c>
      <c r="D94" s="297">
        <v>207</v>
      </c>
      <c r="E94" s="352">
        <v>4261</v>
      </c>
      <c r="F94"/>
      <c r="G94"/>
      <c r="H94"/>
    </row>
    <row r="95" spans="1:8" ht="14.25" customHeight="1" x14ac:dyDescent="0.3">
      <c r="A95" s="311">
        <v>1501</v>
      </c>
      <c r="B95" s="149" t="s">
        <v>1087</v>
      </c>
      <c r="C95" s="133" t="s">
        <v>1088</v>
      </c>
      <c r="D95" s="297">
        <v>16</v>
      </c>
      <c r="E95" s="352">
        <v>33</v>
      </c>
      <c r="F95"/>
      <c r="G95"/>
      <c r="H95"/>
    </row>
    <row r="96" spans="1:8" ht="14.25" customHeight="1" x14ac:dyDescent="0.3">
      <c r="A96" s="311">
        <v>1502</v>
      </c>
      <c r="B96" s="149" t="s">
        <v>1089</v>
      </c>
      <c r="C96" s="133" t="s">
        <v>1090</v>
      </c>
      <c r="D96" s="297">
        <v>233</v>
      </c>
      <c r="E96" s="352">
        <v>1623</v>
      </c>
      <c r="F96"/>
      <c r="G96"/>
      <c r="H96"/>
    </row>
    <row r="97" spans="1:8" ht="14.25" customHeight="1" x14ac:dyDescent="0.3">
      <c r="A97" s="311">
        <v>1503</v>
      </c>
      <c r="B97" s="149" t="s">
        <v>1091</v>
      </c>
      <c r="C97" s="133" t="s">
        <v>1092</v>
      </c>
      <c r="D97" s="297">
        <v>20757</v>
      </c>
      <c r="E97" s="352">
        <v>10330</v>
      </c>
      <c r="F97"/>
      <c r="G97"/>
      <c r="H97"/>
    </row>
    <row r="98" spans="1:8" ht="14.25" customHeight="1" x14ac:dyDescent="0.3">
      <c r="A98" s="311">
        <v>1504</v>
      </c>
      <c r="B98" s="149" t="s">
        <v>1093</v>
      </c>
      <c r="C98" s="133" t="s">
        <v>1094</v>
      </c>
      <c r="D98" s="297">
        <v>4898</v>
      </c>
      <c r="E98" s="352">
        <v>126</v>
      </c>
      <c r="F98"/>
      <c r="G98"/>
      <c r="H98"/>
    </row>
    <row r="99" spans="1:8" ht="14.25" customHeight="1" x14ac:dyDescent="0.3">
      <c r="A99" s="311">
        <v>1505</v>
      </c>
      <c r="B99" s="149" t="s">
        <v>1095</v>
      </c>
      <c r="C99" s="133" t="s">
        <v>1096</v>
      </c>
      <c r="D99" s="297">
        <v>441</v>
      </c>
      <c r="E99" s="352" t="s">
        <v>132</v>
      </c>
      <c r="F99"/>
      <c r="G99"/>
      <c r="H99"/>
    </row>
    <row r="100" spans="1:8" ht="14.25" customHeight="1" x14ac:dyDescent="0.3">
      <c r="A100" s="311">
        <v>1506</v>
      </c>
      <c r="B100" s="149" t="s">
        <v>1097</v>
      </c>
      <c r="C100" s="133" t="s">
        <v>1098</v>
      </c>
      <c r="D100" s="297">
        <v>52</v>
      </c>
      <c r="E100" s="352" t="s">
        <v>143</v>
      </c>
      <c r="F100"/>
      <c r="G100"/>
      <c r="H100"/>
    </row>
    <row r="101" spans="1:8" ht="14.25" customHeight="1" x14ac:dyDescent="0.3">
      <c r="A101" s="311">
        <v>1507</v>
      </c>
      <c r="B101" s="149" t="s">
        <v>1099</v>
      </c>
      <c r="C101" s="133" t="s">
        <v>1100</v>
      </c>
      <c r="D101" s="297">
        <v>232</v>
      </c>
      <c r="E101" s="352">
        <v>390</v>
      </c>
      <c r="F101"/>
      <c r="G101"/>
      <c r="H101"/>
    </row>
    <row r="102" spans="1:8" ht="14.25" customHeight="1" x14ac:dyDescent="0.3">
      <c r="A102" s="311">
        <v>1508</v>
      </c>
      <c r="B102" s="149" t="s">
        <v>1101</v>
      </c>
      <c r="C102" s="133" t="s">
        <v>1102</v>
      </c>
      <c r="D102" s="297">
        <v>5737</v>
      </c>
      <c r="E102" s="352">
        <v>4436</v>
      </c>
      <c r="F102"/>
      <c r="G102"/>
      <c r="H102"/>
    </row>
    <row r="103" spans="1:8" ht="14.25" customHeight="1" x14ac:dyDescent="0.3">
      <c r="A103" s="311">
        <v>1601</v>
      </c>
      <c r="B103" s="149" t="s">
        <v>1103</v>
      </c>
      <c r="C103" s="133" t="s">
        <v>1104</v>
      </c>
      <c r="D103" s="297">
        <v>397</v>
      </c>
      <c r="E103" s="352" t="s">
        <v>132</v>
      </c>
      <c r="F103"/>
      <c r="G103"/>
      <c r="H103"/>
    </row>
    <row r="104" spans="1:8" ht="14.25" customHeight="1" x14ac:dyDescent="0.3">
      <c r="A104" s="311">
        <v>1801</v>
      </c>
      <c r="B104" s="149" t="s">
        <v>1105</v>
      </c>
      <c r="C104" s="133" t="s">
        <v>1106</v>
      </c>
      <c r="D104" s="297">
        <v>903</v>
      </c>
      <c r="E104" s="352">
        <v>41793</v>
      </c>
      <c r="F104"/>
      <c r="G104"/>
      <c r="H104"/>
    </row>
    <row r="105" spans="1:8" ht="14.25" customHeight="1" x14ac:dyDescent="0.3">
      <c r="A105" s="311">
        <v>1802</v>
      </c>
      <c r="B105" s="149" t="s">
        <v>1107</v>
      </c>
      <c r="C105" s="133" t="s">
        <v>1108</v>
      </c>
      <c r="D105" s="297">
        <v>502</v>
      </c>
      <c r="E105" s="352">
        <v>45478</v>
      </c>
      <c r="F105"/>
      <c r="G105"/>
      <c r="H105"/>
    </row>
    <row r="106" spans="1:8" ht="14.25" customHeight="1" x14ac:dyDescent="0.3">
      <c r="A106" s="311">
        <v>1803</v>
      </c>
      <c r="B106" s="149" t="s">
        <v>1109</v>
      </c>
      <c r="C106" s="133" t="s">
        <v>1110</v>
      </c>
      <c r="D106" s="297" t="s">
        <v>143</v>
      </c>
      <c r="E106" s="352">
        <v>297</v>
      </c>
      <c r="F106"/>
      <c r="G106"/>
      <c r="H106"/>
    </row>
    <row r="107" spans="1:8" ht="14.25" customHeight="1" x14ac:dyDescent="0.3">
      <c r="A107" s="311">
        <v>1901</v>
      </c>
      <c r="B107" s="149" t="s">
        <v>1111</v>
      </c>
      <c r="C107" s="133" t="s">
        <v>830</v>
      </c>
      <c r="D107" s="297">
        <v>2029</v>
      </c>
      <c r="E107" s="352">
        <v>5507</v>
      </c>
      <c r="F107"/>
      <c r="G107"/>
      <c r="H107"/>
    </row>
    <row r="108" spans="1:8" ht="14.25" customHeight="1" x14ac:dyDescent="0.3">
      <c r="A108" s="311">
        <v>1902</v>
      </c>
      <c r="B108" s="149" t="s">
        <v>1112</v>
      </c>
      <c r="C108" s="133" t="s">
        <v>1113</v>
      </c>
      <c r="D108" s="297">
        <v>569</v>
      </c>
      <c r="E108" s="352">
        <v>45171</v>
      </c>
      <c r="F108"/>
      <c r="G108"/>
      <c r="H108"/>
    </row>
    <row r="109" spans="1:8" ht="14.25" customHeight="1" x14ac:dyDescent="0.3">
      <c r="A109" s="311">
        <v>1903</v>
      </c>
      <c r="B109" s="149" t="s">
        <v>1114</v>
      </c>
      <c r="C109" s="133" t="s">
        <v>1115</v>
      </c>
      <c r="D109" s="297">
        <v>282</v>
      </c>
      <c r="E109" s="352">
        <v>4680</v>
      </c>
      <c r="F109"/>
      <c r="G109"/>
      <c r="H109"/>
    </row>
    <row r="110" spans="1:8" ht="14.25" customHeight="1" x14ac:dyDescent="0.3">
      <c r="A110" s="311">
        <v>1904</v>
      </c>
      <c r="B110" s="149" t="s">
        <v>1116</v>
      </c>
      <c r="C110" s="133" t="s">
        <v>1117</v>
      </c>
      <c r="D110" s="297">
        <v>4057</v>
      </c>
      <c r="E110" s="352">
        <v>466</v>
      </c>
      <c r="F110"/>
      <c r="G110"/>
      <c r="H110"/>
    </row>
    <row r="111" spans="1:8" ht="14.25" customHeight="1" x14ac:dyDescent="0.3">
      <c r="A111" s="311">
        <v>1905</v>
      </c>
      <c r="B111" s="149" t="s">
        <v>1118</v>
      </c>
      <c r="C111" s="133" t="s">
        <v>1119</v>
      </c>
      <c r="D111" s="297">
        <v>1369</v>
      </c>
      <c r="E111" s="352">
        <v>3576</v>
      </c>
      <c r="F111"/>
      <c r="G111"/>
      <c r="H111"/>
    </row>
    <row r="112" spans="1:8" ht="14.25" customHeight="1" x14ac:dyDescent="0.3">
      <c r="A112" s="311">
        <v>1906</v>
      </c>
      <c r="B112" s="149" t="s">
        <v>1120</v>
      </c>
      <c r="C112" s="133" t="s">
        <v>1121</v>
      </c>
      <c r="D112" s="297">
        <v>5510</v>
      </c>
      <c r="E112" s="352">
        <v>113873</v>
      </c>
      <c r="F112"/>
      <c r="G112"/>
      <c r="H112"/>
    </row>
    <row r="113" spans="1:8" ht="14.25" customHeight="1" x14ac:dyDescent="0.3">
      <c r="A113" s="311">
        <v>1907</v>
      </c>
      <c r="B113" s="149" t="s">
        <v>1122</v>
      </c>
      <c r="C113" s="133" t="s">
        <v>1123</v>
      </c>
      <c r="D113" s="297">
        <v>220</v>
      </c>
      <c r="E113" s="352">
        <v>2948</v>
      </c>
      <c r="F113"/>
      <c r="G113"/>
      <c r="H113"/>
    </row>
    <row r="114" spans="1:8" ht="14.25" customHeight="1" x14ac:dyDescent="0.3">
      <c r="A114" s="311">
        <v>1908</v>
      </c>
      <c r="B114" s="149" t="s">
        <v>1124</v>
      </c>
      <c r="C114" s="133" t="s">
        <v>1125</v>
      </c>
      <c r="D114" s="297">
        <v>3033</v>
      </c>
      <c r="E114" s="352">
        <v>9321</v>
      </c>
      <c r="F114"/>
      <c r="G114"/>
      <c r="H114"/>
    </row>
    <row r="115" spans="1:8" ht="14.25" customHeight="1" x14ac:dyDescent="0.3">
      <c r="A115" s="311">
        <v>1909</v>
      </c>
      <c r="B115" s="149" t="s">
        <v>1126</v>
      </c>
      <c r="C115" s="133" t="s">
        <v>1127</v>
      </c>
      <c r="D115" s="297">
        <v>8563</v>
      </c>
      <c r="E115" s="352">
        <v>4900</v>
      </c>
      <c r="F115"/>
      <c r="G115"/>
      <c r="H115"/>
    </row>
    <row r="116" spans="1:8" ht="14.25" customHeight="1" x14ac:dyDescent="0.3">
      <c r="A116" s="311">
        <v>1910</v>
      </c>
      <c r="B116" s="149" t="s">
        <v>1128</v>
      </c>
      <c r="C116" s="133" t="s">
        <v>1129</v>
      </c>
      <c r="D116" s="297" t="s">
        <v>143</v>
      </c>
      <c r="E116" s="352" t="s">
        <v>143</v>
      </c>
      <c r="F116"/>
      <c r="G116"/>
      <c r="H116"/>
    </row>
    <row r="117" spans="1:8" ht="14.25" customHeight="1" x14ac:dyDescent="0.3">
      <c r="A117" s="311">
        <v>2101</v>
      </c>
      <c r="B117" s="149" t="s">
        <v>1130</v>
      </c>
      <c r="C117" s="133" t="s">
        <v>1131</v>
      </c>
      <c r="D117" s="297">
        <v>10</v>
      </c>
      <c r="E117" s="352">
        <v>2515</v>
      </c>
      <c r="F117"/>
      <c r="G117"/>
      <c r="H117"/>
    </row>
    <row r="118" spans="1:8" ht="14.25" customHeight="1" x14ac:dyDescent="0.3">
      <c r="A118" s="311">
        <v>2102</v>
      </c>
      <c r="B118" s="149" t="s">
        <v>1132</v>
      </c>
      <c r="C118" s="133" t="s">
        <v>1133</v>
      </c>
      <c r="D118" s="297" t="s">
        <v>132</v>
      </c>
      <c r="E118" s="352">
        <v>17</v>
      </c>
      <c r="F118"/>
      <c r="G118"/>
      <c r="H118"/>
    </row>
    <row r="119" spans="1:8" ht="14.25" customHeight="1" x14ac:dyDescent="0.3">
      <c r="A119" s="311">
        <v>2103</v>
      </c>
      <c r="B119" s="149" t="s">
        <v>1134</v>
      </c>
      <c r="C119" s="133" t="s">
        <v>1135</v>
      </c>
      <c r="D119" s="297">
        <v>31906</v>
      </c>
      <c r="E119" s="352" t="s">
        <v>132</v>
      </c>
      <c r="F119"/>
      <c r="G119"/>
      <c r="H119"/>
    </row>
    <row r="120" spans="1:8" ht="14.25" customHeight="1" x14ac:dyDescent="0.3">
      <c r="A120" s="311">
        <v>2104</v>
      </c>
      <c r="B120" s="149" t="s">
        <v>1136</v>
      </c>
      <c r="C120" s="133" t="s">
        <v>1137</v>
      </c>
      <c r="D120" s="297">
        <v>3800</v>
      </c>
      <c r="E120" s="352">
        <v>391</v>
      </c>
      <c r="F120"/>
      <c r="G120"/>
      <c r="H120"/>
    </row>
    <row r="121" spans="1:8" x14ac:dyDescent="0.3">
      <c r="A121" s="312">
        <v>2201</v>
      </c>
      <c r="B121" s="150" t="s">
        <v>1178</v>
      </c>
      <c r="C121" s="313" t="s">
        <v>1179</v>
      </c>
      <c r="D121" s="299">
        <v>10600</v>
      </c>
      <c r="E121" s="353">
        <v>14380</v>
      </c>
      <c r="F121"/>
      <c r="G121"/>
      <c r="H121"/>
    </row>
    <row r="122" spans="1:8" x14ac:dyDescent="0.3">
      <c r="A122" s="164" t="s">
        <v>168</v>
      </c>
      <c r="F122" s="510"/>
      <c r="G122" s="287"/>
      <c r="H122" s="287"/>
    </row>
    <row r="123" spans="1:8" ht="15" customHeight="1" x14ac:dyDescent="0.3">
      <c r="A123" s="154" t="s">
        <v>384</v>
      </c>
      <c r="B123" s="163"/>
      <c r="F123"/>
      <c r="G123" s="310"/>
      <c r="H123" s="310"/>
    </row>
    <row r="124" spans="1:8" x14ac:dyDescent="0.3">
      <c r="A124" s="80" t="s">
        <v>385</v>
      </c>
      <c r="B124" s="163"/>
    </row>
    <row r="125" spans="1:8" ht="15.75" customHeight="1" x14ac:dyDescent="0.3">
      <c r="A125" s="164"/>
      <c r="B125" s="163"/>
    </row>
    <row r="126" spans="1:8" ht="15.75" customHeight="1" x14ac:dyDescent="0.3">
      <c r="A126" s="164"/>
      <c r="B126" s="163"/>
    </row>
    <row r="127" spans="1:8" x14ac:dyDescent="0.3">
      <c r="A127" s="164"/>
      <c r="B127" s="163"/>
    </row>
    <row r="147" ht="14.4" customHeight="1" x14ac:dyDescent="0.3"/>
  </sheetData>
  <mergeCells count="5">
    <mergeCell ref="A1:E1"/>
    <mergeCell ref="A2:E2"/>
    <mergeCell ref="A3:E3"/>
    <mergeCell ref="C4:E4"/>
    <mergeCell ref="C5:E5"/>
  </mergeCells>
  <pageMargins left="0.5" right="0.39" top="0.75" bottom="1" header="0.5" footer="0.75"/>
  <pageSetup scale="66" firstPageNumber="60" fitToHeight="2" orientation="portrait" useFirstPageNumber="1" r:id="rId1"/>
  <headerFooter alignWithMargins="0">
    <oddHeader xml:space="preserve">&amp;C  </oddHeader>
    <oddFooter>&amp;L2020 CONNECTICUT RESIDENT HOSPITALIZATIONS&amp;R&amp;P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List of Tables</vt:lpstr>
      <vt:lpstr>H-1_2020</vt:lpstr>
      <vt:lpstr>H-2_2020</vt:lpstr>
      <vt:lpstr>H-5_2020</vt:lpstr>
      <vt:lpstr>H-6_2020</vt:lpstr>
      <vt:lpstr>H-7_2020</vt:lpstr>
      <vt:lpstr>H-9_2020</vt:lpstr>
      <vt:lpstr>H-10_2020</vt:lpstr>
      <vt:lpstr>H-11_2020</vt:lpstr>
      <vt:lpstr>H-12_2020</vt:lpstr>
      <vt:lpstr>'H-12_2020'!Print_Area</vt:lpstr>
      <vt:lpstr>'H-7_2020'!Print_Area</vt:lpstr>
      <vt:lpstr>'H-1_2020'!Print_Titles</vt:lpstr>
      <vt:lpstr>'H-10_2020'!Print_Titles</vt:lpstr>
      <vt:lpstr>'H-11_2020'!Print_Titles</vt:lpstr>
      <vt:lpstr>'H-12_2020'!Print_Titles</vt:lpstr>
      <vt:lpstr>'H-2_2020'!Print_Titles</vt:lpstr>
      <vt:lpstr>'H-7_2020'!Print_Titles</vt:lpstr>
      <vt:lpstr>'H-9_2020'!Print_Titles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Jon2014</dc:creator>
  <cp:lastModifiedBy>Olson, Jon</cp:lastModifiedBy>
  <cp:lastPrinted>2023-11-16T15:19:47Z</cp:lastPrinted>
  <dcterms:created xsi:type="dcterms:W3CDTF">2020-06-12T18:49:42Z</dcterms:created>
  <dcterms:modified xsi:type="dcterms:W3CDTF">2023-11-16T15:24:24Z</dcterms:modified>
</cp:coreProperties>
</file>